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e-my.sharepoint.com/personal/aga01vw_fpl_com/Documents/Desktop/"/>
    </mc:Choice>
  </mc:AlternateContent>
  <xr:revisionPtr revIDLastSave="0" documentId="8_{323EC796-4380-4D32-A342-33EAA50A0094}" xr6:coauthVersionLast="45" xr6:coauthVersionMax="45" xr10:uidLastSave="{00000000-0000-0000-0000-000000000000}"/>
  <bookViews>
    <workbookView xWindow="28680" yWindow="-120" windowWidth="29040" windowHeight="15840" xr2:uid="{0DC13BC6-4CB2-4932-829D-C5A3C8BFFC9A}"/>
  </bookViews>
  <sheets>
    <sheet name="Florida Power &amp; Light (FPL)" sheetId="1" r:id="rId1"/>
    <sheet name="FPL (excluding Gulf Power)" sheetId="2" r:id="rId2"/>
  </sheets>
  <definedNames>
    <definedName name="CIQWBGuid" hidden="1">"b5fb8db8-2fff-4972-8721-b31e58414e57"</definedName>
    <definedName name="CIQWBInfo" hidden="1">"{ ""CIQVersion"":""9.47.1108.4092"" }"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8" i="1" l="1"/>
  <c r="G98" i="1"/>
  <c r="H96" i="1"/>
  <c r="G96" i="1"/>
  <c r="H81" i="1"/>
</calcChain>
</file>

<file path=xl/sharedStrings.xml><?xml version="1.0" encoding="utf-8"?>
<sst xmlns="http://schemas.openxmlformats.org/spreadsheetml/2006/main" count="361" uniqueCount="115">
  <si>
    <r>
      <t>Florida Power &amp; Light Company</t>
    </r>
    <r>
      <rPr>
        <b/>
        <vertAlign val="superscript"/>
        <sz val="12"/>
        <color rgb="FF666666"/>
        <rFont val="Georgia"/>
        <family val="1"/>
      </rPr>
      <t>(1)</t>
    </r>
  </si>
  <si>
    <t>as of June 30, 2021</t>
  </si>
  <si>
    <t>CUSIP</t>
  </si>
  <si>
    <t>Issue Date</t>
  </si>
  <si>
    <t xml:space="preserve">Rate </t>
  </si>
  <si>
    <t>Maturity</t>
  </si>
  <si>
    <t xml:space="preserve">Total     </t>
  </si>
  <si>
    <t xml:space="preserve">Current </t>
  </si>
  <si>
    <t xml:space="preserve">Long-Term </t>
  </si>
  <si>
    <t>First Mortgage Bonds</t>
  </si>
  <si>
    <t>341081EP8</t>
  </si>
  <si>
    <t>341081EQ6</t>
  </si>
  <si>
    <t>341081ER4</t>
  </si>
  <si>
    <t>341081ES2</t>
  </si>
  <si>
    <t>341081ET0</t>
  </si>
  <si>
    <t>341081EU7</t>
  </si>
  <si>
    <t>341081EX1</t>
  </si>
  <si>
    <t>341081EV5</t>
  </si>
  <si>
    <t>341081EY9</t>
  </si>
  <si>
    <t>341081FA0</t>
  </si>
  <si>
    <t>341081FB8</t>
  </si>
  <si>
    <t>341081FC6</t>
  </si>
  <si>
    <t>341081FD4</t>
  </si>
  <si>
    <t>341081FE2</t>
  </si>
  <si>
    <t>341081FF9</t>
  </si>
  <si>
    <t>341081FG7</t>
  </si>
  <si>
    <t>341081FH5</t>
  </si>
  <si>
    <t>341081FJ1</t>
  </si>
  <si>
    <t>341081FK8</t>
  </si>
  <si>
    <t>341081FL6</t>
  </si>
  <si>
    <t>341081FM4</t>
  </si>
  <si>
    <t>341081FP7</t>
  </si>
  <si>
    <t>341081FQ5</t>
  </si>
  <si>
    <t>341081FR3</t>
  </si>
  <si>
    <t>341081FU6</t>
  </si>
  <si>
    <t>341081FX0</t>
  </si>
  <si>
    <t>341081FZ5</t>
  </si>
  <si>
    <t>Total First Mortgage Bonds</t>
  </si>
  <si>
    <r>
      <t>Tax-Exempt Bonds</t>
    </r>
    <r>
      <rPr>
        <b/>
        <vertAlign val="superscript"/>
        <sz val="12"/>
        <color rgb="FF666666"/>
        <rFont val="Georgia"/>
        <family val="1"/>
      </rPr>
      <t>(2)</t>
    </r>
  </si>
  <si>
    <t>Jacksonville</t>
  </si>
  <si>
    <t>469422AB5</t>
  </si>
  <si>
    <t>VAR</t>
  </si>
  <si>
    <t>469422AC3</t>
  </si>
  <si>
    <t>Manatee</t>
  </si>
  <si>
    <t>561845AC2</t>
  </si>
  <si>
    <t>Putnam</t>
  </si>
  <si>
    <t>746507AP7</t>
  </si>
  <si>
    <t>469422AD1</t>
  </si>
  <si>
    <t>Martin</t>
  </si>
  <si>
    <t>573202AY4</t>
  </si>
  <si>
    <t>St. Lucie</t>
  </si>
  <si>
    <t>792070BH6</t>
  </si>
  <si>
    <t>79208EBY8</t>
  </si>
  <si>
    <t>Miami-Dade</t>
  </si>
  <si>
    <t>59333GAA6</t>
  </si>
  <si>
    <t>Broward</t>
  </si>
  <si>
    <t>115034BS8</t>
  </si>
  <si>
    <t>Lee County</t>
  </si>
  <si>
    <t>52349KBP0</t>
  </si>
  <si>
    <t>52349KBQ8</t>
  </si>
  <si>
    <t>Monroe County</t>
  </si>
  <si>
    <t>610532BW2</t>
  </si>
  <si>
    <t>115034BT6</t>
  </si>
  <si>
    <t>115034BU3</t>
  </si>
  <si>
    <t>610532BX0</t>
  </si>
  <si>
    <t>59333CAX5</t>
  </si>
  <si>
    <t>Escambia County</t>
  </si>
  <si>
    <t>296130CH8</t>
  </si>
  <si>
    <t>Jackson County</t>
  </si>
  <si>
    <t>466745AC0</t>
  </si>
  <si>
    <t>610530FT9</t>
  </si>
  <si>
    <t>296130CG0</t>
  </si>
  <si>
    <t>296163BG2</t>
  </si>
  <si>
    <t>296163BB3</t>
  </si>
  <si>
    <t>610530FS1</t>
  </si>
  <si>
    <t>60527MAV1</t>
  </si>
  <si>
    <t>605277AM4</t>
  </si>
  <si>
    <t>610532BZ5</t>
  </si>
  <si>
    <t>Mississippi State</t>
  </si>
  <si>
    <t>605279MH8</t>
  </si>
  <si>
    <t>Bay County</t>
  </si>
  <si>
    <t>072225AP0</t>
  </si>
  <si>
    <t>Total Tax-Exempt Bonds</t>
  </si>
  <si>
    <t>Other Debt</t>
  </si>
  <si>
    <t>Qualified Replacement Property Note</t>
  </si>
  <si>
    <t>341081FS1</t>
  </si>
  <si>
    <t>341081FT9</t>
  </si>
  <si>
    <t>341081FV4</t>
  </si>
  <si>
    <t>341081FY8</t>
  </si>
  <si>
    <t>341081GB7</t>
  </si>
  <si>
    <t>341081GC5</t>
  </si>
  <si>
    <t>Floating Rate Note</t>
  </si>
  <si>
    <t>341081GA9</t>
  </si>
  <si>
    <t>341081GD3</t>
  </si>
  <si>
    <t>Total Other Debt</t>
  </si>
  <si>
    <t>Senior Notes</t>
  </si>
  <si>
    <t>402479CB3</t>
  </si>
  <si>
    <t>402479CC1</t>
  </si>
  <si>
    <t>402479CD9</t>
  </si>
  <si>
    <t>402479CE7</t>
  </si>
  <si>
    <t>402479CF4</t>
  </si>
  <si>
    <t>Total Senior Notes</t>
  </si>
  <si>
    <t>Term Loans</t>
  </si>
  <si>
    <t>Total Term Loans</t>
  </si>
  <si>
    <t>Unamortized debt expense</t>
  </si>
  <si>
    <t>Unamortized discount</t>
  </si>
  <si>
    <t>Total Long-Term Debt and Current Notes Payable</t>
  </si>
  <si>
    <t xml:space="preserve">Commercial Paper </t>
  </si>
  <si>
    <t xml:space="preserve">TOTAL DEBT - FLORIDA POWER &amp; LIGHT </t>
  </si>
  <si>
    <t>1) Tax-exempt bonds include pollution control, solid waste disposal and industrial development revenue bonds</t>
  </si>
  <si>
    <t>2) On January 1, 2021, FPL and Gulf Power merged, with FPL as the surviving entity. All of Gulf's assets and debts have been assumed by FPL.</t>
  </si>
  <si>
    <t>*May not agree to the financial statements due to rounding</t>
  </si>
  <si>
    <r>
      <t xml:space="preserve">Florida Power &amp; Light Company </t>
    </r>
    <r>
      <rPr>
        <b/>
        <i/>
        <sz val="10"/>
        <color rgb="FF666666"/>
        <rFont val="Georgia"/>
        <family val="1"/>
      </rPr>
      <t>(excluding Gulf Power)</t>
    </r>
  </si>
  <si>
    <t>Tax-Exempt Bonds(1)</t>
  </si>
  <si>
    <t>TOTAL DEBT - FLORIDA POWER &amp; LIGHT (excluding Gulf 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</si>
</sst>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?_);_(@_)"/>
    <numFmt numFmtId="166" formatCode="_(* #,##0.00_);_(* \(#,##0.00\);_(* &quot;-&quot;???_);_(@_)"/>
    <numFmt numFmtId="167" formatCode="#,##0.000_);\(#,##0.000\)"/>
    <numFmt numFmtId="168" formatCode="0.000"/>
    <numFmt numFmtId="169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666666"/>
      <name val="Georgia"/>
      <family val="1"/>
    </font>
    <font>
      <b/>
      <vertAlign val="superscript"/>
      <sz val="12"/>
      <color rgb="FF666666"/>
      <name val="Georgia"/>
      <family val="1"/>
    </font>
    <font>
      <sz val="10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sz val="10"/>
      <color indexed="23"/>
      <name val="Georgia"/>
      <family val="1"/>
    </font>
    <font>
      <i/>
      <sz val="10"/>
      <color rgb="FF666666"/>
      <name val="Georgia"/>
      <family val="1"/>
    </font>
    <font>
      <b/>
      <i/>
      <sz val="9"/>
      <color rgb="FF666666"/>
      <name val="Georgia"/>
      <family val="1"/>
    </font>
    <font>
      <b/>
      <i/>
      <sz val="10"/>
      <color rgb="FF666666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4" fillId="2" borderId="0" xfId="2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wrapText="1"/>
    </xf>
    <xf numFmtId="0" fontId="7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 wrapText="1"/>
    </xf>
    <xf numFmtId="0" fontId="7" fillId="2" borderId="0" xfId="2" applyFont="1" applyFill="1" applyBorder="1" applyAlignment="1"/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right"/>
    </xf>
    <xf numFmtId="0" fontId="7" fillId="0" borderId="0" xfId="2" applyFont="1" applyFill="1" applyBorder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2" applyFont="1" applyFill="1" applyBorder="1" applyAlignment="1"/>
    <xf numFmtId="0" fontId="9" fillId="0" borderId="0" xfId="3" applyFont="1" applyFill="1" applyBorder="1" applyAlignment="1" applyProtection="1">
      <alignment horizontal="center"/>
    </xf>
    <xf numFmtId="14" fontId="6" fillId="0" borderId="0" xfId="2" applyNumberFormat="1" applyFont="1" applyFill="1" applyBorder="1" applyAlignment="1">
      <alignment horizontal="center"/>
    </xf>
    <xf numFmtId="39" fontId="6" fillId="0" borderId="0" xfId="2" applyNumberFormat="1" applyFont="1" applyFill="1" applyBorder="1" applyAlignment="1">
      <alignment horizontal="center"/>
    </xf>
    <xf numFmtId="41" fontId="6" fillId="0" borderId="0" xfId="2" applyNumberFormat="1" applyFont="1" applyFill="1" applyBorder="1" applyAlignment="1">
      <alignment horizontal="right"/>
    </xf>
    <xf numFmtId="41" fontId="6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0" fontId="6" fillId="0" borderId="0" xfId="2" applyFont="1" applyFill="1" applyBorder="1"/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165" fontId="7" fillId="0" borderId="0" xfId="2" applyNumberFormat="1" applyFont="1" applyFill="1" applyBorder="1" applyAlignment="1">
      <alignment horizontal="center"/>
    </xf>
    <xf numFmtId="14" fontId="7" fillId="0" borderId="0" xfId="2" applyNumberFormat="1" applyFont="1" applyFill="1" applyBorder="1" applyAlignment="1">
      <alignment horizontal="center"/>
    </xf>
    <xf numFmtId="41" fontId="7" fillId="0" borderId="2" xfId="2" applyNumberFormat="1" applyFont="1" applyFill="1" applyBorder="1" applyAlignment="1">
      <alignment horizontal="right"/>
    </xf>
    <xf numFmtId="41" fontId="7" fillId="0" borderId="0" xfId="2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horizontal="center"/>
    </xf>
    <xf numFmtId="165" fontId="6" fillId="0" borderId="0" xfId="2" applyNumberFormat="1" applyFont="1" applyFill="1" applyBorder="1" applyAlignment="1">
      <alignment horizontal="center"/>
    </xf>
    <xf numFmtId="0" fontId="10" fillId="0" borderId="0" xfId="2" applyFont="1" applyFill="1" applyBorder="1"/>
    <xf numFmtId="0" fontId="6" fillId="0" borderId="0" xfId="4" applyFont="1" applyAlignment="1">
      <alignment vertical="center"/>
    </xf>
    <xf numFmtId="14" fontId="6" fillId="0" borderId="0" xfId="4" applyNumberFormat="1" applyFont="1" applyAlignment="1">
      <alignment horizontal="center" vertical="center"/>
    </xf>
    <xf numFmtId="166" fontId="6" fillId="0" borderId="0" xfId="4" applyNumberFormat="1" applyFont="1" applyAlignment="1">
      <alignment horizontal="center" vertical="center"/>
    </xf>
    <xf numFmtId="14" fontId="6" fillId="0" borderId="0" xfId="4" quotePrefix="1" applyNumberFormat="1" applyFont="1" applyAlignment="1">
      <alignment horizontal="center"/>
    </xf>
    <xf numFmtId="41" fontId="6" fillId="0" borderId="0" xfId="4" applyNumberFormat="1" applyFont="1" applyAlignment="1">
      <alignment horizontal="right" vertical="center"/>
    </xf>
    <xf numFmtId="39" fontId="6" fillId="0" borderId="0" xfId="4" applyNumberFormat="1" applyFont="1" applyAlignment="1">
      <alignment horizontal="center" vertical="center"/>
    </xf>
    <xf numFmtId="41" fontId="6" fillId="0" borderId="0" xfId="4" applyNumberFormat="1" applyFont="1" applyBorder="1" applyAlignment="1">
      <alignment horizontal="right" vertical="center"/>
    </xf>
    <xf numFmtId="0" fontId="7" fillId="0" borderId="0" xfId="2" applyFont="1" applyFill="1" applyBorder="1"/>
    <xf numFmtId="0" fontId="2" fillId="0" borderId="0" xfId="0" applyFont="1"/>
    <xf numFmtId="0" fontId="7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41" fontId="7" fillId="0" borderId="0" xfId="4" applyNumberFormat="1" applyFont="1" applyAlignment="1">
      <alignment horizontal="right" vertical="center"/>
    </xf>
    <xf numFmtId="0" fontId="7" fillId="0" borderId="0" xfId="2" applyFont="1"/>
    <xf numFmtId="0" fontId="6" fillId="0" borderId="0" xfId="2" applyFont="1"/>
    <xf numFmtId="14" fontId="6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4" fontId="6" fillId="0" borderId="0" xfId="2" quotePrefix="1" applyNumberFormat="1" applyFont="1" applyAlignment="1">
      <alignment horizontal="center"/>
    </xf>
    <xf numFmtId="41" fontId="6" fillId="0" borderId="0" xfId="2" applyNumberFormat="1" applyFont="1" applyAlignment="1">
      <alignment horizontal="right"/>
    </xf>
    <xf numFmtId="2" fontId="6" fillId="0" borderId="0" xfId="2" applyNumberFormat="1" applyFont="1" applyAlignment="1">
      <alignment horizontal="center"/>
    </xf>
    <xf numFmtId="0" fontId="7" fillId="0" borderId="0" xfId="2" applyFont="1" applyAlignment="1">
      <alignment horizontal="left"/>
    </xf>
    <xf numFmtId="41" fontId="7" fillId="0" borderId="2" xfId="2" applyNumberFormat="1" applyFont="1" applyBorder="1" applyAlignment="1">
      <alignment horizontal="right"/>
    </xf>
    <xf numFmtId="14" fontId="6" fillId="0" borderId="0" xfId="4" applyNumberFormat="1" applyFont="1" applyFill="1" applyBorder="1" applyAlignment="1">
      <alignment horizontal="center" vertical="center"/>
    </xf>
    <xf numFmtId="167" fontId="6" fillId="0" borderId="0" xfId="4" applyNumberFormat="1" applyFont="1" applyFill="1" applyBorder="1" applyAlignment="1">
      <alignment horizontal="center" vertical="center"/>
    </xf>
    <xf numFmtId="41" fontId="7" fillId="0" borderId="0" xfId="4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vertical="center" wrapText="1"/>
    </xf>
    <xf numFmtId="168" fontId="7" fillId="0" borderId="0" xfId="2" applyNumberFormat="1" applyFont="1" applyFill="1" applyBorder="1" applyAlignment="1">
      <alignment horizontal="center"/>
    </xf>
    <xf numFmtId="169" fontId="7" fillId="0" borderId="3" xfId="5" applyNumberFormat="1" applyFont="1" applyFill="1" applyBorder="1" applyAlignment="1">
      <alignment horizontal="right"/>
    </xf>
    <xf numFmtId="169" fontId="7" fillId="0" borderId="0" xfId="5" applyNumberFormat="1" applyFont="1" applyFill="1" applyBorder="1" applyAlignment="1">
      <alignment horizontal="right"/>
    </xf>
    <xf numFmtId="0" fontId="11" fillId="0" borderId="0" xfId="2" applyFont="1" applyFill="1" applyBorder="1"/>
    <xf numFmtId="43" fontId="6" fillId="0" borderId="0" xfId="0" applyNumberFormat="1" applyFont="1"/>
    <xf numFmtId="0" fontId="12" fillId="0" borderId="0" xfId="2" applyFont="1" applyFill="1" applyBorder="1" applyAlignment="1">
      <alignment horizontal="left"/>
    </xf>
    <xf numFmtId="14" fontId="6" fillId="0" borderId="0" xfId="2" quotePrefix="1" applyNumberFormat="1" applyFont="1" applyFill="1" applyBorder="1" applyAlignment="1">
      <alignment horizontal="center"/>
    </xf>
    <xf numFmtId="169" fontId="0" fillId="0" borderId="0" xfId="0" applyNumberFormat="1"/>
  </cellXfs>
  <cellStyles count="6">
    <cellStyle name="_x0010_“+ˆÉ•?pý¤ 3" xfId="2" xr:uid="{4DD48827-18AF-483F-9084-83384E53898F}"/>
    <cellStyle name="_x0010_“+ˆÉ•?pý¤ 3 2" xfId="4" xr:uid="{E2972E44-BD85-4B57-BA2C-2B036F81DE7D}"/>
    <cellStyle name="Comma" xfId="1" builtinId="3"/>
    <cellStyle name="Currency 3" xfId="5" xr:uid="{1E43D26A-7284-4CBA-A3FB-ACF8BD77AA4A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F183-C61D-469D-951E-59A1D55C79DC}">
  <dimension ref="A1:J102"/>
  <sheetViews>
    <sheetView showGridLines="0" tabSelected="1" topLeftCell="A73" workbookViewId="0">
      <selection activeCell="K82" sqref="K82"/>
    </sheetView>
  </sheetViews>
  <sheetFormatPr defaultRowHeight="14.5" x14ac:dyDescent="0.35"/>
  <cols>
    <col min="1" max="1" width="32.36328125" customWidth="1"/>
    <col min="2" max="8" width="13.7265625" customWidth="1"/>
  </cols>
  <sheetData>
    <row r="1" spans="1:8" ht="17.5" x14ac:dyDescent="0.35">
      <c r="A1" s="1" t="s">
        <v>0</v>
      </c>
      <c r="B1" s="2"/>
      <c r="C1" s="2"/>
      <c r="D1" s="3"/>
      <c r="E1" s="2"/>
      <c r="F1" s="3"/>
      <c r="G1" s="3"/>
      <c r="H1" s="3"/>
    </row>
    <row r="2" spans="1:8" x14ac:dyDescent="0.35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x14ac:dyDescent="0.35">
      <c r="A3" s="7"/>
      <c r="B3" s="7"/>
      <c r="C3" s="8"/>
      <c r="D3" s="9"/>
      <c r="E3" s="9"/>
      <c r="F3" s="9"/>
      <c r="G3" s="9"/>
      <c r="H3" s="9"/>
    </row>
    <row r="4" spans="1:8" x14ac:dyDescent="0.35">
      <c r="A4" s="10"/>
      <c r="B4" s="11"/>
      <c r="C4" s="11"/>
      <c r="D4" s="11"/>
      <c r="E4" s="11"/>
      <c r="F4" s="12"/>
      <c r="G4" s="12"/>
      <c r="H4" s="12"/>
    </row>
    <row r="5" spans="1:8" x14ac:dyDescent="0.35">
      <c r="A5" s="13" t="s">
        <v>9</v>
      </c>
      <c r="B5" s="14"/>
      <c r="C5" s="15"/>
      <c r="D5" s="14"/>
      <c r="E5" s="15"/>
      <c r="F5" s="14"/>
      <c r="G5" s="14"/>
      <c r="H5" s="14"/>
    </row>
    <row r="6" spans="1:8" x14ac:dyDescent="0.35">
      <c r="A6" s="16" t="s">
        <v>9</v>
      </c>
      <c r="B6" s="17" t="s">
        <v>10</v>
      </c>
      <c r="C6" s="18">
        <v>37603</v>
      </c>
      <c r="D6" s="19">
        <v>5.85</v>
      </c>
      <c r="E6" s="18">
        <v>48611</v>
      </c>
      <c r="F6" s="20">
        <v>170.69499999999999</v>
      </c>
      <c r="G6" s="20">
        <v>0</v>
      </c>
      <c r="H6" s="21">
        <v>170.69499999999999</v>
      </c>
    </row>
    <row r="7" spans="1:8" x14ac:dyDescent="0.35">
      <c r="A7" s="16" t="s">
        <v>9</v>
      </c>
      <c r="B7" s="17" t="s">
        <v>11</v>
      </c>
      <c r="C7" s="18">
        <v>37715</v>
      </c>
      <c r="D7" s="19">
        <v>5.625</v>
      </c>
      <c r="E7" s="18">
        <v>49035</v>
      </c>
      <c r="F7" s="20">
        <v>418.17200000000003</v>
      </c>
      <c r="G7" s="20">
        <v>0</v>
      </c>
      <c r="H7" s="21">
        <v>418.17200000000003</v>
      </c>
    </row>
    <row r="8" spans="1:8" x14ac:dyDescent="0.35">
      <c r="A8" s="16" t="s">
        <v>9</v>
      </c>
      <c r="B8" s="17" t="s">
        <v>12</v>
      </c>
      <c r="C8" s="18">
        <v>37909</v>
      </c>
      <c r="D8" s="19">
        <v>5.95</v>
      </c>
      <c r="E8" s="18">
        <v>48853</v>
      </c>
      <c r="F8" s="20">
        <v>272.44400000000002</v>
      </c>
      <c r="G8" s="20">
        <v>0</v>
      </c>
      <c r="H8" s="21">
        <v>272.44400000000002</v>
      </c>
    </row>
    <row r="9" spans="1:8" x14ac:dyDescent="0.35">
      <c r="A9" s="16" t="s">
        <v>9</v>
      </c>
      <c r="B9" s="17" t="s">
        <v>13</v>
      </c>
      <c r="C9" s="18">
        <v>38015</v>
      </c>
      <c r="D9" s="19">
        <v>5.65</v>
      </c>
      <c r="E9" s="18">
        <v>49341</v>
      </c>
      <c r="F9" s="20">
        <v>204.43100000000001</v>
      </c>
      <c r="G9" s="20">
        <v>0</v>
      </c>
      <c r="H9" s="21">
        <v>204.43100000000001</v>
      </c>
    </row>
    <row r="10" spans="1:8" x14ac:dyDescent="0.35">
      <c r="A10" s="16" t="s">
        <v>9</v>
      </c>
      <c r="B10" s="17" t="s">
        <v>14</v>
      </c>
      <c r="C10" s="18">
        <v>38510</v>
      </c>
      <c r="D10" s="19">
        <v>4.95</v>
      </c>
      <c r="E10" s="18">
        <v>49461</v>
      </c>
      <c r="F10" s="20">
        <v>300</v>
      </c>
      <c r="G10" s="20">
        <v>0</v>
      </c>
      <c r="H10" s="21">
        <v>300</v>
      </c>
    </row>
    <row r="11" spans="1:8" x14ac:dyDescent="0.35">
      <c r="A11" s="16" t="s">
        <v>9</v>
      </c>
      <c r="B11" s="17" t="s">
        <v>15</v>
      </c>
      <c r="C11" s="18">
        <v>38617</v>
      </c>
      <c r="D11" s="19">
        <v>5.4</v>
      </c>
      <c r="E11" s="18">
        <v>49553</v>
      </c>
      <c r="F11" s="20">
        <v>229.58600000000001</v>
      </c>
      <c r="G11" s="20">
        <v>0</v>
      </c>
      <c r="H11" s="21">
        <v>229.58600000000001</v>
      </c>
    </row>
    <row r="12" spans="1:8" x14ac:dyDescent="0.35">
      <c r="A12" s="16" t="s">
        <v>9</v>
      </c>
      <c r="B12" s="17" t="s">
        <v>16</v>
      </c>
      <c r="C12" s="18">
        <v>38831</v>
      </c>
      <c r="D12" s="19">
        <v>6.2</v>
      </c>
      <c r="E12" s="18">
        <v>49827</v>
      </c>
      <c r="F12" s="20">
        <v>219.161</v>
      </c>
      <c r="G12" s="20">
        <v>0</v>
      </c>
      <c r="H12" s="21">
        <v>219.161</v>
      </c>
    </row>
    <row r="13" spans="1:8" x14ac:dyDescent="0.35">
      <c r="A13" s="16" t="s">
        <v>9</v>
      </c>
      <c r="B13" s="17" t="s">
        <v>17</v>
      </c>
      <c r="C13" s="18">
        <v>38735</v>
      </c>
      <c r="D13" s="19">
        <v>5.65</v>
      </c>
      <c r="E13" s="18">
        <v>50072</v>
      </c>
      <c r="F13" s="20">
        <v>394.99099999999999</v>
      </c>
      <c r="G13" s="20">
        <v>0</v>
      </c>
      <c r="H13" s="21">
        <v>394.99099999999999</v>
      </c>
    </row>
    <row r="14" spans="1:8" x14ac:dyDescent="0.35">
      <c r="A14" s="16" t="s">
        <v>9</v>
      </c>
      <c r="B14" s="17" t="s">
        <v>18</v>
      </c>
      <c r="C14" s="18">
        <v>39189</v>
      </c>
      <c r="D14" s="19">
        <v>5.85</v>
      </c>
      <c r="E14" s="18">
        <v>50161</v>
      </c>
      <c r="F14" s="20">
        <v>230.52099999999999</v>
      </c>
      <c r="G14" s="20">
        <v>0</v>
      </c>
      <c r="H14" s="21">
        <v>230.52099999999999</v>
      </c>
    </row>
    <row r="15" spans="1:8" x14ac:dyDescent="0.35">
      <c r="A15" s="16" t="s">
        <v>9</v>
      </c>
      <c r="B15" s="17" t="s">
        <v>19</v>
      </c>
      <c r="C15" s="18">
        <v>39463</v>
      </c>
      <c r="D15" s="19">
        <v>5.95</v>
      </c>
      <c r="E15" s="18">
        <v>50437</v>
      </c>
      <c r="F15" s="20">
        <v>600</v>
      </c>
      <c r="G15" s="20">
        <v>0</v>
      </c>
      <c r="H15" s="21">
        <v>600</v>
      </c>
    </row>
    <row r="16" spans="1:8" x14ac:dyDescent="0.35">
      <c r="A16" s="16" t="s">
        <v>9</v>
      </c>
      <c r="B16" s="17" t="s">
        <v>20</v>
      </c>
      <c r="C16" s="18">
        <v>39889</v>
      </c>
      <c r="D16" s="19">
        <v>5.96</v>
      </c>
      <c r="E16" s="18">
        <v>50861</v>
      </c>
      <c r="F16" s="20">
        <v>500</v>
      </c>
      <c r="G16" s="20">
        <v>0</v>
      </c>
      <c r="H16" s="21">
        <v>500</v>
      </c>
    </row>
    <row r="17" spans="1:8" x14ac:dyDescent="0.35">
      <c r="A17" s="16" t="s">
        <v>9</v>
      </c>
      <c r="B17" s="17" t="s">
        <v>21</v>
      </c>
      <c r="C17" s="18">
        <v>40218</v>
      </c>
      <c r="D17" s="19">
        <v>5.69</v>
      </c>
      <c r="E17" s="18">
        <v>51196</v>
      </c>
      <c r="F17" s="20">
        <v>500</v>
      </c>
      <c r="G17" s="20">
        <v>0</v>
      </c>
      <c r="H17" s="21">
        <v>500</v>
      </c>
    </row>
    <row r="18" spans="1:8" x14ac:dyDescent="0.35">
      <c r="A18" s="16" t="s">
        <v>9</v>
      </c>
      <c r="B18" s="17" t="s">
        <v>22</v>
      </c>
      <c r="C18" s="18">
        <v>40521</v>
      </c>
      <c r="D18" s="19">
        <v>5.25</v>
      </c>
      <c r="E18" s="18">
        <v>51533</v>
      </c>
      <c r="F18" s="20">
        <v>400</v>
      </c>
      <c r="G18" s="20">
        <v>0</v>
      </c>
      <c r="H18" s="21">
        <v>400</v>
      </c>
    </row>
    <row r="19" spans="1:8" x14ac:dyDescent="0.35">
      <c r="A19" s="16" t="s">
        <v>9</v>
      </c>
      <c r="B19" s="17" t="s">
        <v>23</v>
      </c>
      <c r="C19" s="18">
        <v>40704</v>
      </c>
      <c r="D19" s="19">
        <v>5.125</v>
      </c>
      <c r="E19" s="18">
        <v>51653</v>
      </c>
      <c r="F19" s="20">
        <v>250</v>
      </c>
      <c r="G19" s="20">
        <v>0</v>
      </c>
      <c r="H19" s="21">
        <v>250</v>
      </c>
    </row>
    <row r="20" spans="1:8" x14ac:dyDescent="0.35">
      <c r="A20" s="16" t="s">
        <v>9</v>
      </c>
      <c r="B20" s="17" t="s">
        <v>24</v>
      </c>
      <c r="C20" s="18">
        <v>40890</v>
      </c>
      <c r="D20" s="19">
        <v>4.125</v>
      </c>
      <c r="E20" s="18">
        <v>51898</v>
      </c>
      <c r="F20" s="20">
        <v>600</v>
      </c>
      <c r="G20" s="20">
        <v>0</v>
      </c>
      <c r="H20" s="21">
        <v>600</v>
      </c>
    </row>
    <row r="21" spans="1:8" x14ac:dyDescent="0.35">
      <c r="A21" s="16" t="s">
        <v>9</v>
      </c>
      <c r="B21" s="17" t="s">
        <v>25</v>
      </c>
      <c r="C21" s="18">
        <v>41044</v>
      </c>
      <c r="D21" s="19">
        <v>4.05</v>
      </c>
      <c r="E21" s="18">
        <v>52018</v>
      </c>
      <c r="F21" s="20">
        <v>600</v>
      </c>
      <c r="G21" s="20">
        <v>0</v>
      </c>
      <c r="H21" s="21">
        <v>600</v>
      </c>
    </row>
    <row r="22" spans="1:8" x14ac:dyDescent="0.35">
      <c r="A22" s="16" t="s">
        <v>9</v>
      </c>
      <c r="B22" s="17" t="s">
        <v>26</v>
      </c>
      <c r="C22" s="18">
        <v>41263</v>
      </c>
      <c r="D22" s="19">
        <v>3.8</v>
      </c>
      <c r="E22" s="18">
        <v>52215</v>
      </c>
      <c r="F22" s="20">
        <v>400</v>
      </c>
      <c r="G22" s="20">
        <v>0</v>
      </c>
      <c r="H22" s="21">
        <v>400</v>
      </c>
    </row>
    <row r="23" spans="1:8" x14ac:dyDescent="0.35">
      <c r="A23" s="16" t="s">
        <v>9</v>
      </c>
      <c r="B23" s="17" t="s">
        <v>27</v>
      </c>
      <c r="C23" s="18">
        <v>41430</v>
      </c>
      <c r="D23" s="19">
        <v>2.75</v>
      </c>
      <c r="E23" s="18">
        <v>45078</v>
      </c>
      <c r="F23" s="22">
        <v>500</v>
      </c>
      <c r="G23" s="20">
        <v>0</v>
      </c>
      <c r="H23" s="21">
        <v>500</v>
      </c>
    </row>
    <row r="24" spans="1:8" x14ac:dyDescent="0.35">
      <c r="A24" s="16" t="s">
        <v>9</v>
      </c>
      <c r="B24" s="17" t="s">
        <v>28</v>
      </c>
      <c r="C24" s="18">
        <v>41774</v>
      </c>
      <c r="D24" s="19">
        <v>3.25</v>
      </c>
      <c r="E24" s="18">
        <v>45444</v>
      </c>
      <c r="F24" s="22">
        <v>500</v>
      </c>
      <c r="G24" s="20">
        <v>0</v>
      </c>
      <c r="H24" s="21">
        <v>500</v>
      </c>
    </row>
    <row r="25" spans="1:8" x14ac:dyDescent="0.35">
      <c r="A25" s="16" t="s">
        <v>9</v>
      </c>
      <c r="B25" s="17" t="s">
        <v>29</v>
      </c>
      <c r="C25" s="18">
        <v>41892</v>
      </c>
      <c r="D25" s="19">
        <v>4.05</v>
      </c>
      <c r="E25" s="18">
        <v>52871</v>
      </c>
      <c r="F25" s="20">
        <v>500</v>
      </c>
      <c r="G25" s="20">
        <v>0</v>
      </c>
      <c r="H25" s="21">
        <v>500</v>
      </c>
    </row>
    <row r="26" spans="1:8" x14ac:dyDescent="0.35">
      <c r="A26" s="16" t="s">
        <v>9</v>
      </c>
      <c r="B26" s="17" t="s">
        <v>30</v>
      </c>
      <c r="C26" s="18">
        <v>42327</v>
      </c>
      <c r="D26" s="19">
        <v>3.125</v>
      </c>
      <c r="E26" s="18">
        <v>45992</v>
      </c>
      <c r="F26" s="22">
        <v>600</v>
      </c>
      <c r="G26" s="20">
        <v>0</v>
      </c>
      <c r="H26" s="21">
        <v>600</v>
      </c>
    </row>
    <row r="27" spans="1:8" x14ac:dyDescent="0.35">
      <c r="A27" s="23" t="s">
        <v>9</v>
      </c>
      <c r="B27" s="17" t="s">
        <v>31</v>
      </c>
      <c r="C27" s="18">
        <v>43055</v>
      </c>
      <c r="D27" s="19">
        <v>3.7</v>
      </c>
      <c r="E27" s="18">
        <v>54027</v>
      </c>
      <c r="F27" s="20">
        <v>700</v>
      </c>
      <c r="G27" s="20">
        <v>0</v>
      </c>
      <c r="H27" s="21">
        <v>700</v>
      </c>
    </row>
    <row r="28" spans="1:8" x14ac:dyDescent="0.35">
      <c r="A28" s="23" t="s">
        <v>9</v>
      </c>
      <c r="B28" s="17" t="s">
        <v>32</v>
      </c>
      <c r="C28" s="18">
        <v>43159</v>
      </c>
      <c r="D28" s="19">
        <v>3.95</v>
      </c>
      <c r="E28" s="18">
        <v>54118</v>
      </c>
      <c r="F28" s="21">
        <v>1000</v>
      </c>
      <c r="G28" s="20">
        <v>0</v>
      </c>
      <c r="H28" s="21">
        <v>1000</v>
      </c>
    </row>
    <row r="29" spans="1:8" x14ac:dyDescent="0.35">
      <c r="A29" s="23" t="s">
        <v>9</v>
      </c>
      <c r="B29" s="17" t="s">
        <v>33</v>
      </c>
      <c r="C29" s="18">
        <v>43228</v>
      </c>
      <c r="D29" s="19">
        <v>4.125</v>
      </c>
      <c r="E29" s="18">
        <v>54210</v>
      </c>
      <c r="F29" s="21">
        <v>500</v>
      </c>
      <c r="G29" s="20">
        <v>0</v>
      </c>
      <c r="H29" s="21">
        <v>500</v>
      </c>
    </row>
    <row r="30" spans="1:8" x14ac:dyDescent="0.35">
      <c r="A30" s="23" t="s">
        <v>9</v>
      </c>
      <c r="B30" s="17" t="s">
        <v>34</v>
      </c>
      <c r="C30" s="18">
        <v>43522</v>
      </c>
      <c r="D30" s="19">
        <v>3.99</v>
      </c>
      <c r="E30" s="18">
        <v>54483</v>
      </c>
      <c r="F30" s="21">
        <v>600</v>
      </c>
      <c r="G30" s="20">
        <v>0</v>
      </c>
      <c r="H30" s="21">
        <v>600</v>
      </c>
    </row>
    <row r="31" spans="1:8" x14ac:dyDescent="0.35">
      <c r="A31" s="23" t="s">
        <v>9</v>
      </c>
      <c r="B31" s="17" t="s">
        <v>35</v>
      </c>
      <c r="C31" s="18">
        <v>43721</v>
      </c>
      <c r="D31" s="19">
        <v>3.15</v>
      </c>
      <c r="E31" s="18">
        <v>54697</v>
      </c>
      <c r="F31" s="21">
        <v>800</v>
      </c>
      <c r="G31" s="20">
        <v>0</v>
      </c>
      <c r="H31" s="21">
        <v>800</v>
      </c>
    </row>
    <row r="32" spans="1:8" x14ac:dyDescent="0.35">
      <c r="A32" s="23" t="s">
        <v>9</v>
      </c>
      <c r="B32" s="17" t="s">
        <v>36</v>
      </c>
      <c r="C32" s="18">
        <v>43917</v>
      </c>
      <c r="D32" s="19">
        <v>2.85</v>
      </c>
      <c r="E32" s="18">
        <v>45748</v>
      </c>
      <c r="F32" s="21">
        <v>1100</v>
      </c>
      <c r="G32" s="20">
        <v>0</v>
      </c>
      <c r="H32" s="21">
        <v>1100</v>
      </c>
    </row>
    <row r="33" spans="1:8" x14ac:dyDescent="0.35">
      <c r="A33" s="23"/>
      <c r="B33" s="24" t="s">
        <v>37</v>
      </c>
      <c r="C33" s="25"/>
      <c r="D33" s="26"/>
      <c r="E33" s="27"/>
      <c r="F33" s="28">
        <v>13090.001</v>
      </c>
      <c r="G33" s="28">
        <v>0</v>
      </c>
      <c r="H33" s="28">
        <v>13090.001</v>
      </c>
    </row>
    <row r="34" spans="1:8" x14ac:dyDescent="0.35">
      <c r="A34" s="23"/>
      <c r="B34" s="24"/>
      <c r="C34" s="25"/>
      <c r="D34" s="26"/>
      <c r="E34" s="27"/>
      <c r="F34" s="22"/>
      <c r="G34" s="22"/>
      <c r="H34" s="29"/>
    </row>
    <row r="35" spans="1:8" ht="17.5" x14ac:dyDescent="0.35">
      <c r="A35" s="13" t="s">
        <v>38</v>
      </c>
      <c r="B35" s="23"/>
      <c r="C35" s="30"/>
      <c r="D35" s="31"/>
      <c r="E35" s="18"/>
      <c r="F35" s="20"/>
      <c r="G35" s="20"/>
      <c r="H35" s="20"/>
    </row>
    <row r="36" spans="1:8" x14ac:dyDescent="0.35">
      <c r="A36" s="16" t="s">
        <v>39</v>
      </c>
      <c r="B36" s="17" t="s">
        <v>40</v>
      </c>
      <c r="C36" s="18">
        <v>33752</v>
      </c>
      <c r="D36" s="31" t="s">
        <v>41</v>
      </c>
      <c r="E36" s="18">
        <v>46508</v>
      </c>
      <c r="F36" s="20">
        <v>28.3</v>
      </c>
      <c r="G36" s="20">
        <v>0</v>
      </c>
      <c r="H36" s="21">
        <v>28.3</v>
      </c>
    </row>
    <row r="37" spans="1:8" x14ac:dyDescent="0.35">
      <c r="A37" s="32" t="s">
        <v>39</v>
      </c>
      <c r="B37" s="17" t="s">
        <v>42</v>
      </c>
      <c r="C37" s="18">
        <v>34422</v>
      </c>
      <c r="D37" s="31" t="s">
        <v>41</v>
      </c>
      <c r="E37" s="18">
        <v>45536</v>
      </c>
      <c r="F37" s="20">
        <v>45.96</v>
      </c>
      <c r="G37" s="20">
        <v>0</v>
      </c>
      <c r="H37" s="21">
        <v>45.96</v>
      </c>
    </row>
    <row r="38" spans="1:8" x14ac:dyDescent="0.35">
      <c r="A38" s="16" t="s">
        <v>43</v>
      </c>
      <c r="B38" s="17" t="s">
        <v>44</v>
      </c>
      <c r="C38" s="18">
        <v>34422</v>
      </c>
      <c r="D38" s="31" t="s">
        <v>41</v>
      </c>
      <c r="E38" s="18">
        <v>45536</v>
      </c>
      <c r="F38" s="20">
        <v>16.510000000000002</v>
      </c>
      <c r="G38" s="20">
        <v>0</v>
      </c>
      <c r="H38" s="21">
        <v>16.510000000000002</v>
      </c>
    </row>
    <row r="39" spans="1:8" x14ac:dyDescent="0.35">
      <c r="A39" s="16" t="s">
        <v>45</v>
      </c>
      <c r="B39" s="17" t="s">
        <v>46</v>
      </c>
      <c r="C39" s="18">
        <v>34422</v>
      </c>
      <c r="D39" s="31" t="s">
        <v>41</v>
      </c>
      <c r="E39" s="18">
        <v>45536</v>
      </c>
      <c r="F39" s="20">
        <v>4.4800000000000004</v>
      </c>
      <c r="G39" s="20">
        <v>0</v>
      </c>
      <c r="H39" s="21">
        <v>4.4800000000000004</v>
      </c>
    </row>
    <row r="40" spans="1:8" x14ac:dyDescent="0.35">
      <c r="A40" s="16" t="s">
        <v>39</v>
      </c>
      <c r="B40" s="17" t="s">
        <v>47</v>
      </c>
      <c r="C40" s="18">
        <v>34856</v>
      </c>
      <c r="D40" s="31" t="s">
        <v>41</v>
      </c>
      <c r="E40" s="18">
        <v>47239</v>
      </c>
      <c r="F40" s="20">
        <v>51.94</v>
      </c>
      <c r="G40" s="20">
        <v>0</v>
      </c>
      <c r="H40" s="21">
        <v>51.94</v>
      </c>
    </row>
    <row r="41" spans="1:8" x14ac:dyDescent="0.35">
      <c r="A41" s="16" t="s">
        <v>48</v>
      </c>
      <c r="B41" s="17" t="s">
        <v>49</v>
      </c>
      <c r="C41" s="18">
        <v>36643</v>
      </c>
      <c r="D41" s="31" t="s">
        <v>41</v>
      </c>
      <c r="E41" s="18">
        <v>44757</v>
      </c>
      <c r="F41" s="20">
        <v>95.7</v>
      </c>
      <c r="G41" s="20">
        <v>0</v>
      </c>
      <c r="H41" s="21">
        <v>95.7</v>
      </c>
    </row>
    <row r="42" spans="1:8" x14ac:dyDescent="0.35">
      <c r="A42" s="16" t="s">
        <v>50</v>
      </c>
      <c r="B42" s="17" t="s">
        <v>51</v>
      </c>
      <c r="C42" s="18">
        <v>36784</v>
      </c>
      <c r="D42" s="31" t="s">
        <v>41</v>
      </c>
      <c r="E42" s="18">
        <v>46997</v>
      </c>
      <c r="F42" s="20">
        <v>242.21</v>
      </c>
      <c r="G42" s="20">
        <v>0</v>
      </c>
      <c r="H42" s="21">
        <v>242.21</v>
      </c>
    </row>
    <row r="43" spans="1:8" x14ac:dyDescent="0.35">
      <c r="A43" s="16" t="s">
        <v>50</v>
      </c>
      <c r="B43" s="17" t="s">
        <v>52</v>
      </c>
      <c r="C43" s="18">
        <v>37742</v>
      </c>
      <c r="D43" s="31" t="s">
        <v>41</v>
      </c>
      <c r="E43" s="18">
        <v>45413</v>
      </c>
      <c r="F43" s="20">
        <v>78.784999999999997</v>
      </c>
      <c r="G43" s="20">
        <v>0</v>
      </c>
      <c r="H43" s="21">
        <v>78.784999999999997</v>
      </c>
    </row>
    <row r="44" spans="1:8" x14ac:dyDescent="0.35">
      <c r="A44" s="16" t="s">
        <v>53</v>
      </c>
      <c r="B44" s="17" t="s">
        <v>54</v>
      </c>
      <c r="C44" s="18">
        <v>37797</v>
      </c>
      <c r="D44" s="31" t="s">
        <v>41</v>
      </c>
      <c r="E44" s="18">
        <v>44958</v>
      </c>
      <c r="F44" s="20">
        <v>15</v>
      </c>
      <c r="G44" s="20">
        <v>0</v>
      </c>
      <c r="H44" s="21">
        <v>15</v>
      </c>
    </row>
    <row r="45" spans="1:8" x14ac:dyDescent="0.35">
      <c r="A45" s="16" t="s">
        <v>55</v>
      </c>
      <c r="B45" s="17" t="s">
        <v>56</v>
      </c>
      <c r="C45" s="18">
        <v>42166</v>
      </c>
      <c r="D45" s="31" t="s">
        <v>41</v>
      </c>
      <c r="E45" s="18">
        <v>53114</v>
      </c>
      <c r="F45" s="20">
        <v>85</v>
      </c>
      <c r="G45" s="20">
        <v>0</v>
      </c>
      <c r="H45" s="21">
        <v>85</v>
      </c>
    </row>
    <row r="46" spans="1:8" x14ac:dyDescent="0.35">
      <c r="A46" s="16" t="s">
        <v>57</v>
      </c>
      <c r="B46" s="17" t="s">
        <v>58</v>
      </c>
      <c r="C46" s="18">
        <v>42706</v>
      </c>
      <c r="D46" s="31" t="s">
        <v>41</v>
      </c>
      <c r="E46" s="18">
        <v>53662</v>
      </c>
      <c r="F46" s="20">
        <v>30</v>
      </c>
      <c r="G46" s="20">
        <v>0</v>
      </c>
      <c r="H46" s="21">
        <v>30</v>
      </c>
    </row>
    <row r="47" spans="1:8" x14ac:dyDescent="0.35">
      <c r="A47" s="16" t="s">
        <v>57</v>
      </c>
      <c r="B47" s="17" t="s">
        <v>59</v>
      </c>
      <c r="C47" s="18">
        <v>42706</v>
      </c>
      <c r="D47" s="31" t="s">
        <v>41</v>
      </c>
      <c r="E47" s="18">
        <v>53662</v>
      </c>
      <c r="F47" s="20">
        <v>30</v>
      </c>
      <c r="G47" s="20">
        <v>0</v>
      </c>
      <c r="H47" s="21">
        <v>30</v>
      </c>
    </row>
    <row r="48" spans="1:8" x14ac:dyDescent="0.35">
      <c r="A48" s="16" t="s">
        <v>60</v>
      </c>
      <c r="B48" s="17" t="s">
        <v>61</v>
      </c>
      <c r="C48" s="18">
        <v>43042</v>
      </c>
      <c r="D48" s="18" t="s">
        <v>41</v>
      </c>
      <c r="E48" s="18">
        <v>53997</v>
      </c>
      <c r="F48" s="20">
        <v>60</v>
      </c>
      <c r="G48" s="20">
        <v>0</v>
      </c>
      <c r="H48" s="21">
        <v>60</v>
      </c>
    </row>
    <row r="49" spans="1:8" x14ac:dyDescent="0.35">
      <c r="A49" s="16" t="s">
        <v>55</v>
      </c>
      <c r="B49" s="17" t="s">
        <v>62</v>
      </c>
      <c r="C49" s="18">
        <v>43439</v>
      </c>
      <c r="D49" s="18" t="s">
        <v>41</v>
      </c>
      <c r="E49" s="18">
        <v>54393</v>
      </c>
      <c r="F49" s="20">
        <v>27.5</v>
      </c>
      <c r="G49" s="20">
        <v>0</v>
      </c>
      <c r="H49" s="21">
        <v>27.5</v>
      </c>
    </row>
    <row r="50" spans="1:8" x14ac:dyDescent="0.35">
      <c r="A50" s="23" t="s">
        <v>55</v>
      </c>
      <c r="B50" s="17" t="s">
        <v>63</v>
      </c>
      <c r="C50" s="18">
        <v>43439</v>
      </c>
      <c r="D50" s="19" t="s">
        <v>41</v>
      </c>
      <c r="E50" s="18">
        <v>54393</v>
      </c>
      <c r="F50" s="21">
        <v>27.5</v>
      </c>
      <c r="G50" s="20">
        <v>0</v>
      </c>
      <c r="H50" s="21">
        <v>27.5</v>
      </c>
    </row>
    <row r="51" spans="1:8" x14ac:dyDescent="0.35">
      <c r="A51" s="16" t="s">
        <v>60</v>
      </c>
      <c r="B51" s="17" t="s">
        <v>64</v>
      </c>
      <c r="C51" s="18">
        <v>43629</v>
      </c>
      <c r="D51" s="31" t="s">
        <v>41</v>
      </c>
      <c r="E51" s="18">
        <v>54575</v>
      </c>
      <c r="F51" s="20">
        <v>55</v>
      </c>
      <c r="G51" s="20">
        <v>0</v>
      </c>
      <c r="H51" s="21">
        <v>55</v>
      </c>
    </row>
    <row r="52" spans="1:8" x14ac:dyDescent="0.35">
      <c r="A52" s="16" t="s">
        <v>53</v>
      </c>
      <c r="B52" s="17" t="s">
        <v>65</v>
      </c>
      <c r="C52" s="18">
        <v>44329</v>
      </c>
      <c r="D52" s="31" t="s">
        <v>41</v>
      </c>
      <c r="E52" s="18">
        <v>53448</v>
      </c>
      <c r="F52" s="20">
        <v>54.384999999999998</v>
      </c>
      <c r="G52" s="20">
        <v>0</v>
      </c>
      <c r="H52" s="21">
        <v>54.384999999999998</v>
      </c>
    </row>
    <row r="53" spans="1:8" x14ac:dyDescent="0.35">
      <c r="A53" s="33" t="s">
        <v>66</v>
      </c>
      <c r="B53" s="17" t="s">
        <v>67</v>
      </c>
      <c r="C53" s="34">
        <v>35612</v>
      </c>
      <c r="D53" s="35" t="s">
        <v>41</v>
      </c>
      <c r="E53" s="36">
        <v>44743</v>
      </c>
      <c r="F53" s="37">
        <v>37</v>
      </c>
      <c r="G53" s="37">
        <v>0</v>
      </c>
      <c r="H53" s="37">
        <v>37</v>
      </c>
    </row>
    <row r="54" spans="1:8" x14ac:dyDescent="0.35">
      <c r="A54" s="33" t="s">
        <v>68</v>
      </c>
      <c r="B54" s="17" t="s">
        <v>69</v>
      </c>
      <c r="C54" s="34">
        <v>35612</v>
      </c>
      <c r="D54" s="35" t="s">
        <v>41</v>
      </c>
      <c r="E54" s="36">
        <v>44743</v>
      </c>
      <c r="F54" s="37">
        <v>3.93</v>
      </c>
      <c r="G54" s="37">
        <v>0</v>
      </c>
      <c r="H54" s="37">
        <v>3.93</v>
      </c>
    </row>
    <row r="55" spans="1:8" x14ac:dyDescent="0.35">
      <c r="A55" s="33" t="s">
        <v>60</v>
      </c>
      <c r="B55" s="17" t="s">
        <v>70</v>
      </c>
      <c r="C55" s="34">
        <v>37525</v>
      </c>
      <c r="D55" s="38">
        <v>2</v>
      </c>
      <c r="E55" s="36">
        <v>50284</v>
      </c>
      <c r="F55" s="37">
        <v>42</v>
      </c>
      <c r="G55" s="37">
        <v>0</v>
      </c>
      <c r="H55" s="37">
        <v>42</v>
      </c>
    </row>
    <row r="56" spans="1:8" x14ac:dyDescent="0.35">
      <c r="A56" s="33" t="s">
        <v>66</v>
      </c>
      <c r="B56" s="17" t="s">
        <v>71</v>
      </c>
      <c r="C56" s="34">
        <v>37726</v>
      </c>
      <c r="D56" s="38">
        <v>2.6</v>
      </c>
      <c r="E56" s="36">
        <v>45078</v>
      </c>
      <c r="F56" s="37">
        <v>32.549999999999997</v>
      </c>
      <c r="G56" s="37">
        <v>0</v>
      </c>
      <c r="H56" s="37">
        <v>32.549999999999997</v>
      </c>
    </row>
    <row r="57" spans="1:8" x14ac:dyDescent="0.35">
      <c r="A57" s="33" t="s">
        <v>66</v>
      </c>
      <c r="B57" s="17" t="s">
        <v>72</v>
      </c>
      <c r="C57" s="34">
        <v>39903</v>
      </c>
      <c r="D57" s="38">
        <v>1.8</v>
      </c>
      <c r="E57" s="36">
        <v>50861</v>
      </c>
      <c r="F57" s="37">
        <v>65</v>
      </c>
      <c r="G57" s="37">
        <v>0</v>
      </c>
      <c r="H57" s="37">
        <v>65</v>
      </c>
    </row>
    <row r="58" spans="1:8" x14ac:dyDescent="0.35">
      <c r="A58" s="33" t="s">
        <v>66</v>
      </c>
      <c r="B58" s="17" t="s">
        <v>73</v>
      </c>
      <c r="C58" s="34">
        <v>39903</v>
      </c>
      <c r="D58" s="35" t="s">
        <v>41</v>
      </c>
      <c r="E58" s="36">
        <v>50861</v>
      </c>
      <c r="F58" s="37">
        <v>65.400000000000006</v>
      </c>
      <c r="G58" s="37">
        <v>0</v>
      </c>
      <c r="H58" s="37">
        <v>65.400000000000006</v>
      </c>
    </row>
    <row r="59" spans="1:8" x14ac:dyDescent="0.35">
      <c r="A59" s="33" t="s">
        <v>60</v>
      </c>
      <c r="B59" s="17" t="s">
        <v>74</v>
      </c>
      <c r="C59" s="34">
        <v>40332</v>
      </c>
      <c r="D59" s="38" t="s">
        <v>41</v>
      </c>
      <c r="E59" s="36">
        <v>54575</v>
      </c>
      <c r="F59" s="37">
        <v>21</v>
      </c>
      <c r="G59" s="37">
        <v>0</v>
      </c>
      <c r="H59" s="37">
        <v>21</v>
      </c>
    </row>
    <row r="60" spans="1:8" x14ac:dyDescent="0.35">
      <c r="A60" s="33" t="s">
        <v>68</v>
      </c>
      <c r="B60" s="17" t="s">
        <v>75</v>
      </c>
      <c r="C60" s="34">
        <v>41233</v>
      </c>
      <c r="D60" s="38" t="s">
        <v>41</v>
      </c>
      <c r="E60" s="36">
        <v>52171</v>
      </c>
      <c r="F60" s="37">
        <v>13</v>
      </c>
      <c r="G60" s="37">
        <v>0</v>
      </c>
      <c r="H60" s="37">
        <v>13</v>
      </c>
    </row>
    <row r="61" spans="1:8" x14ac:dyDescent="0.35">
      <c r="A61" s="33" t="s">
        <v>68</v>
      </c>
      <c r="B61" s="17" t="s">
        <v>76</v>
      </c>
      <c r="C61" s="34">
        <v>41744</v>
      </c>
      <c r="D61" s="38" t="s">
        <v>41</v>
      </c>
      <c r="E61" s="36">
        <v>52688</v>
      </c>
      <c r="F61" s="37">
        <v>29.074999999999999</v>
      </c>
      <c r="G61" s="37">
        <v>0</v>
      </c>
      <c r="H61" s="37">
        <v>29.074999999999999</v>
      </c>
    </row>
    <row r="62" spans="1:8" x14ac:dyDescent="0.35">
      <c r="A62" s="33" t="s">
        <v>60</v>
      </c>
      <c r="B62" s="17" t="s">
        <v>77</v>
      </c>
      <c r="C62" s="34">
        <v>43755</v>
      </c>
      <c r="D62" s="38" t="s">
        <v>41</v>
      </c>
      <c r="E62" s="36">
        <v>54697</v>
      </c>
      <c r="F62" s="37">
        <v>45</v>
      </c>
      <c r="G62" s="37">
        <v>0</v>
      </c>
      <c r="H62" s="37">
        <v>45</v>
      </c>
    </row>
    <row r="63" spans="1:8" x14ac:dyDescent="0.35">
      <c r="A63" s="33" t="s">
        <v>78</v>
      </c>
      <c r="B63" s="17" t="s">
        <v>79</v>
      </c>
      <c r="C63" s="34">
        <v>43811</v>
      </c>
      <c r="D63" s="38" t="s">
        <v>41</v>
      </c>
      <c r="E63" s="36">
        <v>54758</v>
      </c>
      <c r="F63" s="37">
        <v>55</v>
      </c>
      <c r="G63" s="37">
        <v>0</v>
      </c>
      <c r="H63" s="37">
        <v>55</v>
      </c>
    </row>
    <row r="64" spans="1:8" x14ac:dyDescent="0.35">
      <c r="A64" s="33" t="s">
        <v>80</v>
      </c>
      <c r="B64" s="17" t="s">
        <v>81</v>
      </c>
      <c r="C64" s="34">
        <v>43993</v>
      </c>
      <c r="D64" s="38" t="s">
        <v>41</v>
      </c>
      <c r="E64" s="36">
        <v>54940</v>
      </c>
      <c r="F64" s="39">
        <v>50</v>
      </c>
      <c r="G64" s="39">
        <v>0</v>
      </c>
      <c r="H64" s="39">
        <v>50</v>
      </c>
    </row>
    <row r="65" spans="1:10" x14ac:dyDescent="0.35">
      <c r="A65" s="40"/>
      <c r="B65" s="24" t="s">
        <v>82</v>
      </c>
      <c r="C65" s="25"/>
      <c r="D65" s="26"/>
      <c r="E65" s="27"/>
      <c r="F65" s="28">
        <v>1407.2249999999999</v>
      </c>
      <c r="G65" s="28">
        <v>0</v>
      </c>
      <c r="H65" s="28">
        <v>1407.2249999999999</v>
      </c>
    </row>
    <row r="66" spans="1:10" x14ac:dyDescent="0.35">
      <c r="A66" s="40"/>
      <c r="B66" s="24"/>
      <c r="C66" s="25"/>
      <c r="D66" s="26"/>
      <c r="E66" s="27"/>
      <c r="F66" s="29"/>
      <c r="G66" s="29"/>
      <c r="H66" s="29"/>
    </row>
    <row r="67" spans="1:10" x14ac:dyDescent="0.35">
      <c r="A67" s="40" t="s">
        <v>83</v>
      </c>
      <c r="B67" s="30"/>
      <c r="C67" s="18"/>
      <c r="D67" s="31"/>
      <c r="E67" s="18"/>
      <c r="F67" s="20"/>
      <c r="G67" s="20"/>
      <c r="H67" s="20"/>
    </row>
    <row r="68" spans="1:10" x14ac:dyDescent="0.35">
      <c r="A68" s="23" t="s">
        <v>84</v>
      </c>
      <c r="B68" s="17" t="s">
        <v>85</v>
      </c>
      <c r="C68" s="18">
        <v>43266</v>
      </c>
      <c r="D68" s="31" t="s">
        <v>41</v>
      </c>
      <c r="E68" s="18">
        <v>61529</v>
      </c>
      <c r="F68" s="20">
        <v>94.120999999999995</v>
      </c>
      <c r="G68" s="20">
        <v>0</v>
      </c>
      <c r="H68" s="20">
        <v>94.120999999999995</v>
      </c>
    </row>
    <row r="69" spans="1:10" x14ac:dyDescent="0.35">
      <c r="A69" s="23" t="s">
        <v>84</v>
      </c>
      <c r="B69" s="17" t="s">
        <v>86</v>
      </c>
      <c r="C69" s="18">
        <v>43418</v>
      </c>
      <c r="D69" s="31" t="s">
        <v>41</v>
      </c>
      <c r="E69" s="18">
        <v>61681</v>
      </c>
      <c r="F69" s="20">
        <v>99.33</v>
      </c>
      <c r="G69" s="20">
        <v>0</v>
      </c>
      <c r="H69" s="20">
        <v>99.33</v>
      </c>
    </row>
    <row r="70" spans="1:10" x14ac:dyDescent="0.35">
      <c r="A70" s="23" t="s">
        <v>84</v>
      </c>
      <c r="B70" s="17" t="s">
        <v>87</v>
      </c>
      <c r="C70" s="18">
        <v>43551</v>
      </c>
      <c r="D70" s="31" t="s">
        <v>41</v>
      </c>
      <c r="E70" s="18">
        <v>61814</v>
      </c>
      <c r="F70" s="20">
        <v>42.72</v>
      </c>
      <c r="G70" s="20">
        <v>0</v>
      </c>
      <c r="H70" s="20">
        <v>42.72</v>
      </c>
    </row>
    <row r="71" spans="1:10" x14ac:dyDescent="0.35">
      <c r="A71" s="23" t="s">
        <v>84</v>
      </c>
      <c r="B71" s="17" t="s">
        <v>88</v>
      </c>
      <c r="C71" s="18">
        <v>43903</v>
      </c>
      <c r="D71" s="31" t="s">
        <v>41</v>
      </c>
      <c r="E71" s="18">
        <v>62165</v>
      </c>
      <c r="F71" s="20">
        <v>174.65700000000001</v>
      </c>
      <c r="G71" s="20">
        <v>0</v>
      </c>
      <c r="H71" s="20">
        <v>174.65700000000001</v>
      </c>
    </row>
    <row r="72" spans="1:10" x14ac:dyDescent="0.35">
      <c r="A72" s="23" t="s">
        <v>84</v>
      </c>
      <c r="B72" s="17" t="s">
        <v>89</v>
      </c>
      <c r="C72" s="18">
        <v>44067</v>
      </c>
      <c r="D72" s="31" t="s">
        <v>41</v>
      </c>
      <c r="E72" s="18">
        <v>62329</v>
      </c>
      <c r="F72" s="20">
        <v>145.10599999999999</v>
      </c>
      <c r="G72" s="20">
        <v>0</v>
      </c>
      <c r="H72" s="20">
        <v>145.10599999999999</v>
      </c>
      <c r="J72" s="41"/>
    </row>
    <row r="73" spans="1:10" x14ac:dyDescent="0.35">
      <c r="A73" s="23" t="s">
        <v>84</v>
      </c>
      <c r="B73" s="17" t="s">
        <v>90</v>
      </c>
      <c r="C73" s="18">
        <v>44256</v>
      </c>
      <c r="D73" s="31" t="s">
        <v>41</v>
      </c>
      <c r="E73" s="18">
        <v>62518</v>
      </c>
      <c r="F73" s="20">
        <v>184.44300000000001</v>
      </c>
      <c r="G73" s="20">
        <v>0</v>
      </c>
      <c r="H73" s="20">
        <v>184.44300000000001</v>
      </c>
      <c r="J73" s="41"/>
    </row>
    <row r="74" spans="1:10" x14ac:dyDescent="0.35">
      <c r="A74" s="23" t="s">
        <v>91</v>
      </c>
      <c r="B74" s="17" t="s">
        <v>92</v>
      </c>
      <c r="C74" s="18">
        <v>44043</v>
      </c>
      <c r="D74" s="31" t="s">
        <v>41</v>
      </c>
      <c r="E74" s="18">
        <v>45135</v>
      </c>
      <c r="F74" s="20">
        <v>1250</v>
      </c>
      <c r="G74" s="20">
        <v>0</v>
      </c>
      <c r="H74" s="20">
        <v>1250</v>
      </c>
      <c r="J74" s="41"/>
    </row>
    <row r="75" spans="1:10" x14ac:dyDescent="0.35">
      <c r="A75" s="23" t="s">
        <v>91</v>
      </c>
      <c r="B75" s="17" t="s">
        <v>93</v>
      </c>
      <c r="C75" s="18">
        <v>44326</v>
      </c>
      <c r="D75" s="31" t="s">
        <v>41</v>
      </c>
      <c r="E75" s="18">
        <v>45056</v>
      </c>
      <c r="F75" s="20">
        <v>1000</v>
      </c>
      <c r="G75" s="20">
        <v>0</v>
      </c>
      <c r="H75" s="20">
        <v>1000</v>
      </c>
      <c r="J75" s="41"/>
    </row>
    <row r="76" spans="1:10" x14ac:dyDescent="0.35">
      <c r="A76" s="23" t="s">
        <v>91</v>
      </c>
      <c r="B76" s="17" t="s">
        <v>90</v>
      </c>
      <c r="C76" s="18">
        <v>44362</v>
      </c>
      <c r="D76" s="31" t="s">
        <v>41</v>
      </c>
      <c r="E76" s="18">
        <v>62518</v>
      </c>
      <c r="F76" s="20">
        <v>142.09200000000001</v>
      </c>
      <c r="G76" s="20">
        <v>0</v>
      </c>
      <c r="H76" s="20">
        <v>142.09200000000001</v>
      </c>
      <c r="J76" s="41"/>
    </row>
    <row r="77" spans="1:10" x14ac:dyDescent="0.35">
      <c r="A77" s="40"/>
      <c r="B77" s="24" t="s">
        <v>94</v>
      </c>
      <c r="C77" s="18"/>
      <c r="D77" s="31"/>
      <c r="E77" s="18"/>
      <c r="F77" s="28">
        <v>3132.4690000000001</v>
      </c>
      <c r="G77" s="28">
        <v>0</v>
      </c>
      <c r="H77" s="28">
        <v>3132.4690000000001</v>
      </c>
    </row>
    <row r="78" spans="1:10" x14ac:dyDescent="0.35">
      <c r="A78" s="40"/>
      <c r="B78" s="24"/>
      <c r="C78" s="18"/>
      <c r="D78" s="31"/>
      <c r="E78" s="18"/>
      <c r="F78" s="29"/>
      <c r="G78" s="29"/>
      <c r="H78" s="29"/>
    </row>
    <row r="79" spans="1:10" x14ac:dyDescent="0.35">
      <c r="A79" s="42" t="s">
        <v>95</v>
      </c>
      <c r="B79" s="24"/>
      <c r="C79" s="18"/>
      <c r="D79" s="31"/>
      <c r="E79" s="18"/>
      <c r="F79" s="29"/>
      <c r="G79" s="29"/>
      <c r="H79" s="29"/>
    </row>
    <row r="80" spans="1:10" x14ac:dyDescent="0.35">
      <c r="A80" s="33" t="s">
        <v>95</v>
      </c>
      <c r="B80" s="17" t="s">
        <v>96</v>
      </c>
      <c r="C80" s="34">
        <v>40438</v>
      </c>
      <c r="D80" s="38">
        <v>5.0999999999999996</v>
      </c>
      <c r="E80" s="34">
        <v>51410</v>
      </c>
      <c r="F80" s="37">
        <v>125</v>
      </c>
      <c r="G80" s="37">
        <v>0</v>
      </c>
      <c r="H80" s="37">
        <v>125</v>
      </c>
    </row>
    <row r="81" spans="1:8" x14ac:dyDescent="0.35">
      <c r="A81" s="33" t="s">
        <v>95</v>
      </c>
      <c r="B81" s="17" t="s">
        <v>97</v>
      </c>
      <c r="C81" s="34">
        <v>41047</v>
      </c>
      <c r="D81" s="38">
        <v>3.1</v>
      </c>
      <c r="E81" s="34">
        <v>44696</v>
      </c>
      <c r="F81" s="37">
        <v>100</v>
      </c>
      <c r="G81" s="37">
        <v>100</v>
      </c>
      <c r="H81" s="37">
        <f>F81-G81</f>
        <v>0</v>
      </c>
    </row>
    <row r="82" spans="1:8" x14ac:dyDescent="0.35">
      <c r="A82" s="33" t="s">
        <v>95</v>
      </c>
      <c r="B82" s="17" t="s">
        <v>98</v>
      </c>
      <c r="C82" s="34">
        <v>41443</v>
      </c>
      <c r="D82" s="38">
        <v>5</v>
      </c>
      <c r="E82" s="34">
        <v>52397</v>
      </c>
      <c r="F82" s="37">
        <v>90</v>
      </c>
      <c r="G82" s="37">
        <v>0</v>
      </c>
      <c r="H82" s="37">
        <v>90</v>
      </c>
    </row>
    <row r="83" spans="1:8" x14ac:dyDescent="0.35">
      <c r="A83" s="33" t="s">
        <v>95</v>
      </c>
      <c r="B83" s="17" t="s">
        <v>99</v>
      </c>
      <c r="C83" s="34">
        <v>41905</v>
      </c>
      <c r="D83" s="38">
        <v>4.55</v>
      </c>
      <c r="E83" s="34">
        <v>52871</v>
      </c>
      <c r="F83" s="37">
        <v>200</v>
      </c>
      <c r="G83" s="37">
        <v>0</v>
      </c>
      <c r="H83" s="37">
        <v>200</v>
      </c>
    </row>
    <row r="84" spans="1:8" x14ac:dyDescent="0.35">
      <c r="A84" s="33" t="s">
        <v>95</v>
      </c>
      <c r="B84" s="17" t="s">
        <v>100</v>
      </c>
      <c r="C84" s="34">
        <v>42873</v>
      </c>
      <c r="D84" s="38">
        <v>3.3</v>
      </c>
      <c r="E84" s="34">
        <v>46537</v>
      </c>
      <c r="F84" s="20">
        <v>300</v>
      </c>
      <c r="G84" s="20">
        <v>0</v>
      </c>
      <c r="H84" s="20">
        <v>300</v>
      </c>
    </row>
    <row r="85" spans="1:8" x14ac:dyDescent="0.35">
      <c r="B85" s="42" t="s">
        <v>101</v>
      </c>
      <c r="C85" s="42"/>
      <c r="D85" s="43"/>
      <c r="E85" s="33"/>
      <c r="F85" s="28">
        <v>815</v>
      </c>
      <c r="G85" s="28">
        <v>100</v>
      </c>
      <c r="H85" s="28">
        <v>715</v>
      </c>
    </row>
    <row r="86" spans="1:8" x14ac:dyDescent="0.35">
      <c r="A86" s="42"/>
      <c r="B86" s="24"/>
      <c r="C86" s="42"/>
      <c r="D86" s="43"/>
      <c r="E86" s="33"/>
      <c r="F86" s="44"/>
      <c r="G86" s="44"/>
      <c r="H86" s="44"/>
    </row>
    <row r="87" spans="1:8" x14ac:dyDescent="0.35">
      <c r="A87" s="45" t="s">
        <v>102</v>
      </c>
      <c r="B87" s="24"/>
      <c r="C87" s="46"/>
      <c r="D87" s="47"/>
      <c r="E87" s="48"/>
      <c r="F87" s="49"/>
      <c r="G87" s="50"/>
      <c r="H87" s="50"/>
    </row>
    <row r="88" spans="1:8" x14ac:dyDescent="0.35">
      <c r="A88" s="46" t="s">
        <v>102</v>
      </c>
      <c r="B88" s="24"/>
      <c r="C88" s="47">
        <v>43709</v>
      </c>
      <c r="D88" s="51" t="s">
        <v>41</v>
      </c>
      <c r="E88" s="49">
        <v>44469</v>
      </c>
      <c r="F88" s="50">
        <v>300</v>
      </c>
      <c r="G88" s="50">
        <v>300</v>
      </c>
      <c r="H88" s="50">
        <v>0</v>
      </c>
    </row>
    <row r="89" spans="1:8" x14ac:dyDescent="0.35">
      <c r="A89" s="46" t="s">
        <v>102</v>
      </c>
      <c r="B89" s="24"/>
      <c r="C89" s="47">
        <v>43812</v>
      </c>
      <c r="D89" s="51" t="s">
        <v>41</v>
      </c>
      <c r="E89" s="49">
        <v>44543</v>
      </c>
      <c r="F89" s="50">
        <v>200</v>
      </c>
      <c r="G89" s="50">
        <v>200</v>
      </c>
      <c r="H89" s="50">
        <v>0</v>
      </c>
    </row>
    <row r="90" spans="1:8" x14ac:dyDescent="0.35">
      <c r="B90" s="52" t="s">
        <v>103</v>
      </c>
      <c r="C90" s="47"/>
      <c r="D90" s="48"/>
      <c r="E90" s="49"/>
      <c r="F90" s="53">
        <v>500</v>
      </c>
      <c r="G90" s="53">
        <v>500</v>
      </c>
      <c r="H90" s="53">
        <v>0</v>
      </c>
    </row>
    <row r="91" spans="1:8" x14ac:dyDescent="0.35">
      <c r="A91" s="40"/>
      <c r="B91" s="24"/>
      <c r="C91" s="18"/>
      <c r="D91" s="31"/>
      <c r="E91" s="18"/>
      <c r="F91" s="29"/>
      <c r="G91" s="29"/>
      <c r="H91" s="29"/>
    </row>
    <row r="92" spans="1:8" x14ac:dyDescent="0.35">
      <c r="A92" s="45" t="s">
        <v>83</v>
      </c>
      <c r="B92" s="24"/>
      <c r="C92" s="54">
        <v>44348</v>
      </c>
      <c r="D92" s="55">
        <v>7.8970000000000002</v>
      </c>
      <c r="E92" s="54">
        <v>53479</v>
      </c>
      <c r="F92" s="56">
        <v>7.4155239999999996</v>
      </c>
      <c r="G92" s="56">
        <v>0</v>
      </c>
      <c r="H92" s="56">
        <v>7.4155239999999996</v>
      </c>
    </row>
    <row r="93" spans="1:8" x14ac:dyDescent="0.35">
      <c r="A93" s="57"/>
      <c r="B93" s="24"/>
      <c r="C93" s="18"/>
      <c r="D93" s="31"/>
      <c r="E93" s="18"/>
      <c r="F93" s="29"/>
      <c r="G93" s="29"/>
      <c r="H93" s="29"/>
    </row>
    <row r="94" spans="1:8" x14ac:dyDescent="0.35">
      <c r="A94" s="24" t="s">
        <v>104</v>
      </c>
      <c r="B94" s="23"/>
      <c r="C94" s="30"/>
      <c r="D94" s="31"/>
      <c r="E94" s="18"/>
      <c r="F94" s="20">
        <v>-138.55610554999998</v>
      </c>
      <c r="G94" s="20">
        <v>-2.4548589999999999E-2</v>
      </c>
      <c r="H94" s="20">
        <v>-138.53155695999999</v>
      </c>
    </row>
    <row r="95" spans="1:8" x14ac:dyDescent="0.35">
      <c r="A95" s="24" t="s">
        <v>105</v>
      </c>
      <c r="B95" s="40"/>
      <c r="C95" s="25"/>
      <c r="D95" s="58"/>
      <c r="E95" s="27"/>
      <c r="F95" s="20">
        <v>-45.599709879999999</v>
      </c>
      <c r="G95" s="20">
        <v>-7.2755739999999999E-2</v>
      </c>
      <c r="H95" s="20">
        <v>-45.526954140000001</v>
      </c>
    </row>
    <row r="96" spans="1:8" x14ac:dyDescent="0.35">
      <c r="A96" s="24" t="s">
        <v>106</v>
      </c>
      <c r="B96" s="40"/>
      <c r="C96" s="25"/>
      <c r="D96" s="58"/>
      <c r="E96" s="27"/>
      <c r="F96" s="28">
        <v>18767.95470857</v>
      </c>
      <c r="G96" s="28">
        <f>599.90269567</f>
        <v>599.90269566999996</v>
      </c>
      <c r="H96" s="28">
        <f>18168.0520129</f>
        <v>18168.0520129</v>
      </c>
    </row>
    <row r="97" spans="1:8" x14ac:dyDescent="0.35">
      <c r="A97" s="24" t="s">
        <v>107</v>
      </c>
      <c r="B97" s="40"/>
      <c r="C97" s="25"/>
      <c r="D97" s="58"/>
      <c r="E97" s="27"/>
      <c r="F97" s="20">
        <v>284</v>
      </c>
      <c r="G97" s="20">
        <v>284</v>
      </c>
      <c r="H97" s="29">
        <v>0</v>
      </c>
    </row>
    <row r="98" spans="1:8" x14ac:dyDescent="0.35">
      <c r="A98" s="24" t="s">
        <v>108</v>
      </c>
      <c r="B98" s="40"/>
      <c r="C98" s="25"/>
      <c r="D98" s="58"/>
      <c r="E98" s="27"/>
      <c r="F98" s="59">
        <v>19051.95470857</v>
      </c>
      <c r="G98" s="59">
        <f>883.90269567</f>
        <v>883.90269566999996</v>
      </c>
      <c r="H98" s="59">
        <f>18168.0520129</f>
        <v>18168.0520129</v>
      </c>
    </row>
    <row r="99" spans="1:8" x14ac:dyDescent="0.35">
      <c r="A99" s="24"/>
      <c r="B99" s="40"/>
      <c r="C99" s="25"/>
      <c r="D99" s="58"/>
      <c r="E99" s="27"/>
      <c r="F99" s="60"/>
      <c r="G99" s="60"/>
      <c r="H99" s="60"/>
    </row>
    <row r="100" spans="1:8" x14ac:dyDescent="0.35">
      <c r="A100" s="61" t="s">
        <v>109</v>
      </c>
      <c r="B100" s="14"/>
      <c r="C100" s="15"/>
      <c r="D100" s="14"/>
      <c r="E100" s="15"/>
      <c r="F100" s="62"/>
      <c r="G100" s="14"/>
      <c r="H100" s="14"/>
    </row>
    <row r="101" spans="1:8" x14ac:dyDescent="0.35">
      <c r="A101" s="61" t="s">
        <v>110</v>
      </c>
      <c r="B101" s="14"/>
      <c r="C101" s="15"/>
      <c r="D101" s="14"/>
      <c r="E101" s="15"/>
      <c r="F101" s="62"/>
      <c r="G101" s="14"/>
      <c r="H101" s="14"/>
    </row>
    <row r="102" spans="1:8" x14ac:dyDescent="0.35">
      <c r="A102" s="63" t="s">
        <v>111</v>
      </c>
      <c r="B102" s="14"/>
      <c r="C102" s="15"/>
      <c r="D102" s="14"/>
      <c r="E102" s="15"/>
      <c r="F102" s="14"/>
      <c r="G102" s="14"/>
      <c r="H102" s="14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05BC-2BC9-4582-BD97-97155ED62806}">
  <dimension ref="A1:J78"/>
  <sheetViews>
    <sheetView showGridLines="0" topLeftCell="A46" zoomScale="110" zoomScaleNormal="110" workbookViewId="0">
      <selection activeCell="H77" activeCellId="7" sqref="H33 H65 H78 H85 H92 H94 H95 H77"/>
    </sheetView>
  </sheetViews>
  <sheetFormatPr defaultRowHeight="14.5" x14ac:dyDescent="0.35"/>
  <cols>
    <col min="1" max="1" width="32.36328125" customWidth="1"/>
    <col min="2" max="5" width="13.7265625" customWidth="1"/>
    <col min="6" max="6" width="19.81640625" customWidth="1"/>
    <col min="7" max="8" width="13.7265625" customWidth="1"/>
  </cols>
  <sheetData>
    <row r="1" spans="1:8" ht="15.5" x14ac:dyDescent="0.35">
      <c r="A1" s="1" t="s">
        <v>112</v>
      </c>
      <c r="B1" s="2"/>
      <c r="C1" s="2"/>
      <c r="D1" s="3"/>
      <c r="E1" s="2"/>
      <c r="F1" s="3"/>
      <c r="G1" s="3"/>
      <c r="H1" s="3"/>
    </row>
    <row r="2" spans="1:8" x14ac:dyDescent="0.35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x14ac:dyDescent="0.35">
      <c r="A3" s="7"/>
      <c r="B3" s="7"/>
      <c r="C3" s="8"/>
      <c r="D3" s="9"/>
      <c r="E3" s="9"/>
      <c r="F3" s="9"/>
      <c r="G3" s="9"/>
      <c r="H3" s="9"/>
    </row>
    <row r="4" spans="1:8" x14ac:dyDescent="0.35">
      <c r="A4" s="10"/>
      <c r="B4" s="11"/>
      <c r="C4" s="11"/>
      <c r="D4" s="11"/>
      <c r="E4" s="11"/>
      <c r="F4" s="12"/>
      <c r="G4" s="12"/>
      <c r="H4" s="12"/>
    </row>
    <row r="5" spans="1:8" x14ac:dyDescent="0.35">
      <c r="A5" s="13" t="s">
        <v>9</v>
      </c>
      <c r="B5" s="14"/>
      <c r="C5" s="15"/>
      <c r="D5" s="14"/>
      <c r="E5" s="15"/>
      <c r="F5" s="14"/>
      <c r="G5" s="14"/>
      <c r="H5" s="14"/>
    </row>
    <row r="6" spans="1:8" x14ac:dyDescent="0.35">
      <c r="A6" s="16" t="s">
        <v>9</v>
      </c>
      <c r="B6" s="17" t="s">
        <v>10</v>
      </c>
      <c r="C6" s="18">
        <v>37603</v>
      </c>
      <c r="D6" s="19">
        <v>5.85</v>
      </c>
      <c r="E6" s="18">
        <v>48611</v>
      </c>
      <c r="F6" s="20">
        <v>170.69499999999999</v>
      </c>
      <c r="G6" s="20">
        <v>0</v>
      </c>
      <c r="H6" s="21">
        <v>170.69499999999999</v>
      </c>
    </row>
    <row r="7" spans="1:8" x14ac:dyDescent="0.35">
      <c r="A7" s="16" t="s">
        <v>9</v>
      </c>
      <c r="B7" s="17" t="s">
        <v>11</v>
      </c>
      <c r="C7" s="18">
        <v>37715</v>
      </c>
      <c r="D7" s="19">
        <v>5.625</v>
      </c>
      <c r="E7" s="18">
        <v>49035</v>
      </c>
      <c r="F7" s="20">
        <v>418.17200000000003</v>
      </c>
      <c r="G7" s="20">
        <v>0</v>
      </c>
      <c r="H7" s="21">
        <v>418.17200000000003</v>
      </c>
    </row>
    <row r="8" spans="1:8" x14ac:dyDescent="0.35">
      <c r="A8" s="16" t="s">
        <v>9</v>
      </c>
      <c r="B8" s="17" t="s">
        <v>12</v>
      </c>
      <c r="C8" s="18">
        <v>37909</v>
      </c>
      <c r="D8" s="19">
        <v>5.95</v>
      </c>
      <c r="E8" s="18">
        <v>48853</v>
      </c>
      <c r="F8" s="20">
        <v>272.44400000000002</v>
      </c>
      <c r="G8" s="20">
        <v>0</v>
      </c>
      <c r="H8" s="21">
        <v>272.44400000000002</v>
      </c>
    </row>
    <row r="9" spans="1:8" x14ac:dyDescent="0.35">
      <c r="A9" s="16" t="s">
        <v>9</v>
      </c>
      <c r="B9" s="17" t="s">
        <v>13</v>
      </c>
      <c r="C9" s="18">
        <v>38015</v>
      </c>
      <c r="D9" s="19">
        <v>5.65</v>
      </c>
      <c r="E9" s="18">
        <v>49341</v>
      </c>
      <c r="F9" s="20">
        <v>204.43100000000001</v>
      </c>
      <c r="G9" s="20">
        <v>0</v>
      </c>
      <c r="H9" s="21">
        <v>204.43100000000001</v>
      </c>
    </row>
    <row r="10" spans="1:8" x14ac:dyDescent="0.35">
      <c r="A10" s="16" t="s">
        <v>9</v>
      </c>
      <c r="B10" s="17" t="s">
        <v>14</v>
      </c>
      <c r="C10" s="18">
        <v>38510</v>
      </c>
      <c r="D10" s="19">
        <v>4.95</v>
      </c>
      <c r="E10" s="18">
        <v>49461</v>
      </c>
      <c r="F10" s="20">
        <v>300</v>
      </c>
      <c r="G10" s="20">
        <v>0</v>
      </c>
      <c r="H10" s="21">
        <v>300</v>
      </c>
    </row>
    <row r="11" spans="1:8" x14ac:dyDescent="0.35">
      <c r="A11" s="16" t="s">
        <v>9</v>
      </c>
      <c r="B11" s="17" t="s">
        <v>15</v>
      </c>
      <c r="C11" s="18">
        <v>38617</v>
      </c>
      <c r="D11" s="19">
        <v>5.4</v>
      </c>
      <c r="E11" s="18">
        <v>49553</v>
      </c>
      <c r="F11" s="20">
        <v>229.58600000000001</v>
      </c>
      <c r="G11" s="20">
        <v>0</v>
      </c>
      <c r="H11" s="21">
        <v>229.58600000000001</v>
      </c>
    </row>
    <row r="12" spans="1:8" x14ac:dyDescent="0.35">
      <c r="A12" s="16" t="s">
        <v>9</v>
      </c>
      <c r="B12" s="17" t="s">
        <v>16</v>
      </c>
      <c r="C12" s="18">
        <v>38831</v>
      </c>
      <c r="D12" s="19">
        <v>6.2</v>
      </c>
      <c r="E12" s="18">
        <v>49827</v>
      </c>
      <c r="F12" s="20">
        <v>219.161</v>
      </c>
      <c r="G12" s="20">
        <v>0</v>
      </c>
      <c r="H12" s="21">
        <v>219.161</v>
      </c>
    </row>
    <row r="13" spans="1:8" x14ac:dyDescent="0.35">
      <c r="A13" s="16" t="s">
        <v>9</v>
      </c>
      <c r="B13" s="17" t="s">
        <v>17</v>
      </c>
      <c r="C13" s="18">
        <v>38735</v>
      </c>
      <c r="D13" s="19">
        <v>5.65</v>
      </c>
      <c r="E13" s="18">
        <v>50072</v>
      </c>
      <c r="F13" s="20">
        <v>394.99099999999999</v>
      </c>
      <c r="G13" s="20">
        <v>0</v>
      </c>
      <c r="H13" s="21">
        <v>394.99099999999999</v>
      </c>
    </row>
    <row r="14" spans="1:8" x14ac:dyDescent="0.35">
      <c r="A14" s="16" t="s">
        <v>9</v>
      </c>
      <c r="B14" s="17" t="s">
        <v>18</v>
      </c>
      <c r="C14" s="18">
        <v>39189</v>
      </c>
      <c r="D14" s="19">
        <v>5.85</v>
      </c>
      <c r="E14" s="18">
        <v>50161</v>
      </c>
      <c r="F14" s="20">
        <v>230.52099999999999</v>
      </c>
      <c r="G14" s="20">
        <v>0</v>
      </c>
      <c r="H14" s="21">
        <v>230.52099999999999</v>
      </c>
    </row>
    <row r="15" spans="1:8" x14ac:dyDescent="0.35">
      <c r="A15" s="16" t="s">
        <v>9</v>
      </c>
      <c r="B15" s="17" t="s">
        <v>19</v>
      </c>
      <c r="C15" s="18">
        <v>39463</v>
      </c>
      <c r="D15" s="19">
        <v>5.95</v>
      </c>
      <c r="E15" s="18">
        <v>50437</v>
      </c>
      <c r="F15" s="20">
        <v>600</v>
      </c>
      <c r="G15" s="20">
        <v>0</v>
      </c>
      <c r="H15" s="21">
        <v>600</v>
      </c>
    </row>
    <row r="16" spans="1:8" x14ac:dyDescent="0.35">
      <c r="A16" s="16" t="s">
        <v>9</v>
      </c>
      <c r="B16" s="17" t="s">
        <v>20</v>
      </c>
      <c r="C16" s="18">
        <v>39889</v>
      </c>
      <c r="D16" s="19">
        <v>5.96</v>
      </c>
      <c r="E16" s="18">
        <v>50861</v>
      </c>
      <c r="F16" s="20">
        <v>500</v>
      </c>
      <c r="G16" s="20">
        <v>0</v>
      </c>
      <c r="H16" s="21">
        <v>500</v>
      </c>
    </row>
    <row r="17" spans="1:8" x14ac:dyDescent="0.35">
      <c r="A17" s="16" t="s">
        <v>9</v>
      </c>
      <c r="B17" s="17" t="s">
        <v>21</v>
      </c>
      <c r="C17" s="18">
        <v>40218</v>
      </c>
      <c r="D17" s="19">
        <v>5.69</v>
      </c>
      <c r="E17" s="18">
        <v>51196</v>
      </c>
      <c r="F17" s="20">
        <v>500</v>
      </c>
      <c r="G17" s="20">
        <v>0</v>
      </c>
      <c r="H17" s="21">
        <v>500</v>
      </c>
    </row>
    <row r="18" spans="1:8" x14ac:dyDescent="0.35">
      <c r="A18" s="16" t="s">
        <v>9</v>
      </c>
      <c r="B18" s="17" t="s">
        <v>22</v>
      </c>
      <c r="C18" s="18">
        <v>40521</v>
      </c>
      <c r="D18" s="19">
        <v>5.25</v>
      </c>
      <c r="E18" s="18">
        <v>51533</v>
      </c>
      <c r="F18" s="20">
        <v>400</v>
      </c>
      <c r="G18" s="20">
        <v>0</v>
      </c>
      <c r="H18" s="21">
        <v>400</v>
      </c>
    </row>
    <row r="19" spans="1:8" x14ac:dyDescent="0.35">
      <c r="A19" s="16" t="s">
        <v>9</v>
      </c>
      <c r="B19" s="17" t="s">
        <v>23</v>
      </c>
      <c r="C19" s="18">
        <v>40704</v>
      </c>
      <c r="D19" s="19">
        <v>5.125</v>
      </c>
      <c r="E19" s="18">
        <v>51653</v>
      </c>
      <c r="F19" s="20">
        <v>250</v>
      </c>
      <c r="G19" s="20">
        <v>0</v>
      </c>
      <c r="H19" s="21">
        <v>250</v>
      </c>
    </row>
    <row r="20" spans="1:8" x14ac:dyDescent="0.35">
      <c r="A20" s="16" t="s">
        <v>9</v>
      </c>
      <c r="B20" s="17" t="s">
        <v>24</v>
      </c>
      <c r="C20" s="18">
        <v>40890</v>
      </c>
      <c r="D20" s="19">
        <v>4.125</v>
      </c>
      <c r="E20" s="18">
        <v>51898</v>
      </c>
      <c r="F20" s="20">
        <v>600</v>
      </c>
      <c r="G20" s="20">
        <v>0</v>
      </c>
      <c r="H20" s="21">
        <v>600</v>
      </c>
    </row>
    <row r="21" spans="1:8" x14ac:dyDescent="0.35">
      <c r="A21" s="16" t="s">
        <v>9</v>
      </c>
      <c r="B21" s="17" t="s">
        <v>25</v>
      </c>
      <c r="C21" s="18">
        <v>41044</v>
      </c>
      <c r="D21" s="19">
        <v>4.05</v>
      </c>
      <c r="E21" s="18">
        <v>52018</v>
      </c>
      <c r="F21" s="20">
        <v>600</v>
      </c>
      <c r="G21" s="20">
        <v>0</v>
      </c>
      <c r="H21" s="21">
        <v>600</v>
      </c>
    </row>
    <row r="22" spans="1:8" x14ac:dyDescent="0.35">
      <c r="A22" s="16" t="s">
        <v>9</v>
      </c>
      <c r="B22" s="17" t="s">
        <v>26</v>
      </c>
      <c r="C22" s="18">
        <v>41263</v>
      </c>
      <c r="D22" s="19">
        <v>3.8</v>
      </c>
      <c r="E22" s="18">
        <v>52215</v>
      </c>
      <c r="F22" s="20">
        <v>400</v>
      </c>
      <c r="G22" s="20">
        <v>0</v>
      </c>
      <c r="H22" s="21">
        <v>400</v>
      </c>
    </row>
    <row r="23" spans="1:8" x14ac:dyDescent="0.35">
      <c r="A23" s="16" t="s">
        <v>9</v>
      </c>
      <c r="B23" s="17" t="s">
        <v>27</v>
      </c>
      <c r="C23" s="18">
        <v>41430</v>
      </c>
      <c r="D23" s="19">
        <v>2.75</v>
      </c>
      <c r="E23" s="18">
        <v>45078</v>
      </c>
      <c r="F23" s="22">
        <v>500</v>
      </c>
      <c r="G23" s="20">
        <v>0</v>
      </c>
      <c r="H23" s="21">
        <v>500</v>
      </c>
    </row>
    <row r="24" spans="1:8" x14ac:dyDescent="0.35">
      <c r="A24" s="16" t="s">
        <v>9</v>
      </c>
      <c r="B24" s="17" t="s">
        <v>28</v>
      </c>
      <c r="C24" s="18">
        <v>41774</v>
      </c>
      <c r="D24" s="19">
        <v>3.25</v>
      </c>
      <c r="E24" s="18">
        <v>45444</v>
      </c>
      <c r="F24" s="22">
        <v>500</v>
      </c>
      <c r="G24" s="20">
        <v>0</v>
      </c>
      <c r="H24" s="21">
        <v>500</v>
      </c>
    </row>
    <row r="25" spans="1:8" x14ac:dyDescent="0.35">
      <c r="A25" s="16" t="s">
        <v>9</v>
      </c>
      <c r="B25" s="17" t="s">
        <v>29</v>
      </c>
      <c r="C25" s="18">
        <v>41892</v>
      </c>
      <c r="D25" s="19">
        <v>4.05</v>
      </c>
      <c r="E25" s="18">
        <v>52871</v>
      </c>
      <c r="F25" s="20">
        <v>500</v>
      </c>
      <c r="G25" s="20">
        <v>0</v>
      </c>
      <c r="H25" s="21">
        <v>500</v>
      </c>
    </row>
    <row r="26" spans="1:8" x14ac:dyDescent="0.35">
      <c r="A26" s="16" t="s">
        <v>9</v>
      </c>
      <c r="B26" s="17" t="s">
        <v>30</v>
      </c>
      <c r="C26" s="18">
        <v>42327</v>
      </c>
      <c r="D26" s="19">
        <v>3.125</v>
      </c>
      <c r="E26" s="18">
        <v>45992</v>
      </c>
      <c r="F26" s="22">
        <v>600</v>
      </c>
      <c r="G26" s="20">
        <v>0</v>
      </c>
      <c r="H26" s="21">
        <v>600</v>
      </c>
    </row>
    <row r="27" spans="1:8" x14ac:dyDescent="0.35">
      <c r="A27" s="23" t="s">
        <v>9</v>
      </c>
      <c r="B27" s="17" t="s">
        <v>31</v>
      </c>
      <c r="C27" s="18">
        <v>43055</v>
      </c>
      <c r="D27" s="19">
        <v>3.7</v>
      </c>
      <c r="E27" s="18">
        <v>54027</v>
      </c>
      <c r="F27" s="20">
        <v>700</v>
      </c>
      <c r="G27" s="20">
        <v>0</v>
      </c>
      <c r="H27" s="21">
        <v>700</v>
      </c>
    </row>
    <row r="28" spans="1:8" x14ac:dyDescent="0.35">
      <c r="A28" s="23" t="s">
        <v>9</v>
      </c>
      <c r="B28" s="17" t="s">
        <v>32</v>
      </c>
      <c r="C28" s="18">
        <v>43159</v>
      </c>
      <c r="D28" s="19">
        <v>3.95</v>
      </c>
      <c r="E28" s="18">
        <v>54118</v>
      </c>
      <c r="F28" s="21">
        <v>1000</v>
      </c>
      <c r="G28" s="20">
        <v>0</v>
      </c>
      <c r="H28" s="21">
        <v>1000</v>
      </c>
    </row>
    <row r="29" spans="1:8" x14ac:dyDescent="0.35">
      <c r="A29" s="23" t="s">
        <v>9</v>
      </c>
      <c r="B29" s="17" t="s">
        <v>33</v>
      </c>
      <c r="C29" s="18">
        <v>43228</v>
      </c>
      <c r="D29" s="19">
        <v>4.125</v>
      </c>
      <c r="E29" s="18">
        <v>54210</v>
      </c>
      <c r="F29" s="21">
        <v>500</v>
      </c>
      <c r="G29" s="20">
        <v>0</v>
      </c>
      <c r="H29" s="21">
        <v>500</v>
      </c>
    </row>
    <row r="30" spans="1:8" x14ac:dyDescent="0.35">
      <c r="A30" s="23" t="s">
        <v>9</v>
      </c>
      <c r="B30" s="17" t="s">
        <v>34</v>
      </c>
      <c r="C30" s="18">
        <v>43522</v>
      </c>
      <c r="D30" s="19">
        <v>3.99</v>
      </c>
      <c r="E30" s="18">
        <v>54483</v>
      </c>
      <c r="F30" s="21">
        <v>600</v>
      </c>
      <c r="G30" s="20">
        <v>0</v>
      </c>
      <c r="H30" s="21">
        <v>600</v>
      </c>
    </row>
    <row r="31" spans="1:8" x14ac:dyDescent="0.35">
      <c r="A31" s="23" t="s">
        <v>9</v>
      </c>
      <c r="B31" s="17" t="s">
        <v>35</v>
      </c>
      <c r="C31" s="18">
        <v>43721</v>
      </c>
      <c r="D31" s="19">
        <v>3.15</v>
      </c>
      <c r="E31" s="18">
        <v>54697</v>
      </c>
      <c r="F31" s="21">
        <v>800</v>
      </c>
      <c r="G31" s="20">
        <v>0</v>
      </c>
      <c r="H31" s="21">
        <v>800</v>
      </c>
    </row>
    <row r="32" spans="1:8" x14ac:dyDescent="0.35">
      <c r="A32" s="23" t="s">
        <v>9</v>
      </c>
      <c r="B32" s="17" t="s">
        <v>36</v>
      </c>
      <c r="C32" s="18">
        <v>43917</v>
      </c>
      <c r="D32" s="19">
        <v>2.85</v>
      </c>
      <c r="E32" s="18">
        <v>45748</v>
      </c>
      <c r="F32" s="21">
        <v>1100</v>
      </c>
      <c r="G32" s="20">
        <v>0</v>
      </c>
      <c r="H32" s="21">
        <v>1100</v>
      </c>
    </row>
    <row r="33" spans="1:8" x14ac:dyDescent="0.35">
      <c r="A33" s="23"/>
      <c r="B33" s="24" t="s">
        <v>37</v>
      </c>
      <c r="C33" s="25"/>
      <c r="D33" s="26"/>
      <c r="E33" s="27"/>
      <c r="F33" s="28">
        <v>13090.001</v>
      </c>
      <c r="G33" s="28">
        <v>0</v>
      </c>
      <c r="H33" s="28">
        <v>13090.001</v>
      </c>
    </row>
    <row r="34" spans="1:8" x14ac:dyDescent="0.35">
      <c r="A34" s="23"/>
      <c r="B34" s="24"/>
      <c r="C34" s="25"/>
      <c r="D34" s="26"/>
      <c r="E34" s="27"/>
      <c r="F34" s="22"/>
      <c r="G34" s="22"/>
      <c r="H34" s="29"/>
    </row>
    <row r="35" spans="1:8" x14ac:dyDescent="0.35">
      <c r="A35" s="13" t="s">
        <v>113</v>
      </c>
      <c r="B35" s="23"/>
      <c r="C35" s="30"/>
      <c r="D35" s="31"/>
      <c r="E35" s="18"/>
      <c r="F35" s="20"/>
      <c r="G35" s="20"/>
      <c r="H35" s="20"/>
    </row>
    <row r="36" spans="1:8" x14ac:dyDescent="0.35">
      <c r="A36" s="16" t="s">
        <v>39</v>
      </c>
      <c r="B36" s="17" t="s">
        <v>40</v>
      </c>
      <c r="C36" s="18">
        <v>33752</v>
      </c>
      <c r="D36" s="31" t="s">
        <v>41</v>
      </c>
      <c r="E36" s="18">
        <v>46508</v>
      </c>
      <c r="F36" s="20">
        <v>28.3</v>
      </c>
      <c r="G36" s="20">
        <v>0</v>
      </c>
      <c r="H36" s="21">
        <v>28.3</v>
      </c>
    </row>
    <row r="37" spans="1:8" x14ac:dyDescent="0.35">
      <c r="A37" s="16" t="s">
        <v>39</v>
      </c>
      <c r="B37" s="17" t="s">
        <v>42</v>
      </c>
      <c r="C37" s="18">
        <v>34422</v>
      </c>
      <c r="D37" s="31" t="s">
        <v>41</v>
      </c>
      <c r="E37" s="18">
        <v>45536</v>
      </c>
      <c r="F37" s="20">
        <v>45.96</v>
      </c>
      <c r="G37" s="20">
        <v>0</v>
      </c>
      <c r="H37" s="21">
        <v>45.96</v>
      </c>
    </row>
    <row r="38" spans="1:8" x14ac:dyDescent="0.35">
      <c r="A38" s="16" t="s">
        <v>43</v>
      </c>
      <c r="B38" s="17" t="s">
        <v>44</v>
      </c>
      <c r="C38" s="18">
        <v>34422</v>
      </c>
      <c r="D38" s="31" t="s">
        <v>41</v>
      </c>
      <c r="E38" s="18">
        <v>45536</v>
      </c>
      <c r="F38" s="20">
        <v>16.510000000000002</v>
      </c>
      <c r="G38" s="20">
        <v>0</v>
      </c>
      <c r="H38" s="21">
        <v>16.510000000000002</v>
      </c>
    </row>
    <row r="39" spans="1:8" x14ac:dyDescent="0.35">
      <c r="A39" s="16" t="s">
        <v>45</v>
      </c>
      <c r="B39" s="17" t="s">
        <v>46</v>
      </c>
      <c r="C39" s="18">
        <v>34422</v>
      </c>
      <c r="D39" s="31" t="s">
        <v>41</v>
      </c>
      <c r="E39" s="18">
        <v>45536</v>
      </c>
      <c r="F39" s="20">
        <v>4.4800000000000004</v>
      </c>
      <c r="G39" s="20">
        <v>0</v>
      </c>
      <c r="H39" s="21">
        <v>4.4800000000000004</v>
      </c>
    </row>
    <row r="40" spans="1:8" x14ac:dyDescent="0.35">
      <c r="A40" s="16" t="s">
        <v>39</v>
      </c>
      <c r="B40" s="17" t="s">
        <v>47</v>
      </c>
      <c r="C40" s="18">
        <v>34856</v>
      </c>
      <c r="D40" s="31" t="s">
        <v>41</v>
      </c>
      <c r="E40" s="18">
        <v>47239</v>
      </c>
      <c r="F40" s="20">
        <v>51.94</v>
      </c>
      <c r="G40" s="20">
        <v>0</v>
      </c>
      <c r="H40" s="21">
        <v>51.94</v>
      </c>
    </row>
    <row r="41" spans="1:8" x14ac:dyDescent="0.35">
      <c r="A41" s="16" t="s">
        <v>48</v>
      </c>
      <c r="B41" s="17" t="s">
        <v>49</v>
      </c>
      <c r="C41" s="18">
        <v>36643</v>
      </c>
      <c r="D41" s="31" t="s">
        <v>41</v>
      </c>
      <c r="E41" s="18">
        <v>44757</v>
      </c>
      <c r="F41" s="20">
        <v>95.7</v>
      </c>
      <c r="G41" s="20">
        <v>0</v>
      </c>
      <c r="H41" s="21">
        <v>95.7</v>
      </c>
    </row>
    <row r="42" spans="1:8" x14ac:dyDescent="0.35">
      <c r="A42" s="16" t="s">
        <v>50</v>
      </c>
      <c r="B42" s="17" t="s">
        <v>51</v>
      </c>
      <c r="C42" s="18">
        <v>36784</v>
      </c>
      <c r="D42" s="31" t="s">
        <v>41</v>
      </c>
      <c r="E42" s="18">
        <v>46997</v>
      </c>
      <c r="F42" s="20">
        <v>242.21</v>
      </c>
      <c r="G42" s="20">
        <v>0</v>
      </c>
      <c r="H42" s="21">
        <v>242.21</v>
      </c>
    </row>
    <row r="43" spans="1:8" x14ac:dyDescent="0.35">
      <c r="A43" s="16" t="s">
        <v>50</v>
      </c>
      <c r="B43" s="17" t="s">
        <v>52</v>
      </c>
      <c r="C43" s="18">
        <v>37742</v>
      </c>
      <c r="D43" s="31" t="s">
        <v>41</v>
      </c>
      <c r="E43" s="18">
        <v>45413</v>
      </c>
      <c r="F43" s="20">
        <v>78.784999999999997</v>
      </c>
      <c r="G43" s="20">
        <v>0</v>
      </c>
      <c r="H43" s="21">
        <v>78.784999999999997</v>
      </c>
    </row>
    <row r="44" spans="1:8" x14ac:dyDescent="0.35">
      <c r="A44" s="16" t="s">
        <v>53</v>
      </c>
      <c r="B44" s="17" t="s">
        <v>54</v>
      </c>
      <c r="C44" s="18">
        <v>37797</v>
      </c>
      <c r="D44" s="31" t="s">
        <v>41</v>
      </c>
      <c r="E44" s="18">
        <v>44958</v>
      </c>
      <c r="F44" s="20">
        <v>15</v>
      </c>
      <c r="G44" s="20">
        <v>0</v>
      </c>
      <c r="H44" s="21">
        <v>15</v>
      </c>
    </row>
    <row r="45" spans="1:8" x14ac:dyDescent="0.35">
      <c r="A45" s="16" t="s">
        <v>55</v>
      </c>
      <c r="B45" s="17" t="s">
        <v>56</v>
      </c>
      <c r="C45" s="18">
        <v>42166</v>
      </c>
      <c r="D45" s="31" t="s">
        <v>41</v>
      </c>
      <c r="E45" s="18">
        <v>53114</v>
      </c>
      <c r="F45" s="20">
        <v>85</v>
      </c>
      <c r="G45" s="20">
        <v>0</v>
      </c>
      <c r="H45" s="21">
        <v>85</v>
      </c>
    </row>
    <row r="46" spans="1:8" x14ac:dyDescent="0.35">
      <c r="A46" s="16" t="s">
        <v>57</v>
      </c>
      <c r="B46" s="17" t="s">
        <v>58</v>
      </c>
      <c r="C46" s="18">
        <v>42706</v>
      </c>
      <c r="D46" s="18" t="s">
        <v>41</v>
      </c>
      <c r="E46" s="18">
        <v>53662</v>
      </c>
      <c r="F46" s="20">
        <v>30</v>
      </c>
      <c r="G46" s="20">
        <v>0</v>
      </c>
      <c r="H46" s="21">
        <v>30</v>
      </c>
    </row>
    <row r="47" spans="1:8" x14ac:dyDescent="0.35">
      <c r="A47" s="16" t="s">
        <v>57</v>
      </c>
      <c r="B47" s="17" t="s">
        <v>59</v>
      </c>
      <c r="C47" s="18">
        <v>42706</v>
      </c>
      <c r="D47" s="18" t="s">
        <v>41</v>
      </c>
      <c r="E47" s="18">
        <v>53662</v>
      </c>
      <c r="F47" s="20">
        <v>30</v>
      </c>
      <c r="G47" s="20">
        <v>0</v>
      </c>
      <c r="H47" s="21">
        <v>30</v>
      </c>
    </row>
    <row r="48" spans="1:8" x14ac:dyDescent="0.35">
      <c r="A48" s="23" t="s">
        <v>60</v>
      </c>
      <c r="B48" s="17" t="s">
        <v>61</v>
      </c>
      <c r="C48" s="18">
        <v>43042</v>
      </c>
      <c r="D48" s="19" t="s">
        <v>41</v>
      </c>
      <c r="E48" s="18">
        <v>53997</v>
      </c>
      <c r="F48" s="21">
        <v>60</v>
      </c>
      <c r="G48" s="20">
        <v>0</v>
      </c>
      <c r="H48" s="21">
        <v>60</v>
      </c>
    </row>
    <row r="49" spans="1:10" x14ac:dyDescent="0.35">
      <c r="A49" s="16" t="s">
        <v>55</v>
      </c>
      <c r="B49" s="17" t="s">
        <v>62</v>
      </c>
      <c r="C49" s="18">
        <v>43439</v>
      </c>
      <c r="D49" s="31" t="s">
        <v>41</v>
      </c>
      <c r="E49" s="18">
        <v>54393</v>
      </c>
      <c r="F49" s="20">
        <v>27.5</v>
      </c>
      <c r="G49" s="20">
        <v>0</v>
      </c>
      <c r="H49" s="21">
        <v>27.5</v>
      </c>
    </row>
    <row r="50" spans="1:10" x14ac:dyDescent="0.35">
      <c r="A50" s="16" t="s">
        <v>55</v>
      </c>
      <c r="B50" s="17" t="s">
        <v>63</v>
      </c>
      <c r="C50" s="18">
        <v>43439</v>
      </c>
      <c r="D50" s="31" t="s">
        <v>41</v>
      </c>
      <c r="E50" s="18">
        <v>54393</v>
      </c>
      <c r="F50" s="20">
        <v>27.5</v>
      </c>
      <c r="G50" s="20">
        <v>0</v>
      </c>
      <c r="H50" s="21">
        <v>27.5</v>
      </c>
    </row>
    <row r="51" spans="1:10" x14ac:dyDescent="0.35">
      <c r="A51" s="16" t="s">
        <v>60</v>
      </c>
      <c r="B51" s="17" t="s">
        <v>64</v>
      </c>
      <c r="C51" s="18">
        <v>43629</v>
      </c>
      <c r="D51" s="31" t="s">
        <v>41</v>
      </c>
      <c r="E51" s="18">
        <v>54575</v>
      </c>
      <c r="F51" s="20">
        <v>55</v>
      </c>
      <c r="G51" s="20">
        <v>0</v>
      </c>
      <c r="H51" s="21">
        <v>55</v>
      </c>
    </row>
    <row r="52" spans="1:10" x14ac:dyDescent="0.35">
      <c r="A52" s="16" t="s">
        <v>53</v>
      </c>
      <c r="B52" s="17" t="s">
        <v>65</v>
      </c>
      <c r="C52" s="18">
        <v>44329</v>
      </c>
      <c r="D52" s="31" t="s">
        <v>41</v>
      </c>
      <c r="E52" s="18">
        <v>53448</v>
      </c>
      <c r="F52" s="20">
        <v>54.384999999999998</v>
      </c>
      <c r="G52" s="20">
        <v>0</v>
      </c>
      <c r="H52" s="21">
        <v>54.384999999999998</v>
      </c>
    </row>
    <row r="53" spans="1:10" x14ac:dyDescent="0.35">
      <c r="A53" s="40"/>
      <c r="B53" s="24" t="s">
        <v>82</v>
      </c>
      <c r="C53" s="25"/>
      <c r="D53" s="26"/>
      <c r="E53" s="27"/>
      <c r="F53" s="28">
        <v>948.27</v>
      </c>
      <c r="G53" s="28">
        <v>0</v>
      </c>
      <c r="H53" s="28">
        <v>948.27</v>
      </c>
    </row>
    <row r="54" spans="1:10" x14ac:dyDescent="0.35">
      <c r="A54" s="40"/>
      <c r="B54" s="24"/>
      <c r="C54" s="25"/>
      <c r="D54" s="26"/>
      <c r="E54" s="27"/>
      <c r="F54" s="29"/>
      <c r="G54" s="29"/>
      <c r="H54" s="29"/>
    </row>
    <row r="55" spans="1:10" x14ac:dyDescent="0.35">
      <c r="A55" s="40" t="s">
        <v>83</v>
      </c>
      <c r="B55" s="30"/>
      <c r="C55" s="18"/>
      <c r="D55" s="31"/>
      <c r="E55" s="18"/>
      <c r="F55" s="20"/>
      <c r="G55" s="20"/>
      <c r="H55" s="20"/>
    </row>
    <row r="56" spans="1:10" x14ac:dyDescent="0.35">
      <c r="A56" s="23" t="s">
        <v>84</v>
      </c>
      <c r="B56" s="17" t="s">
        <v>85</v>
      </c>
      <c r="C56" s="18">
        <v>43266</v>
      </c>
      <c r="D56" s="31" t="s">
        <v>41</v>
      </c>
      <c r="E56" s="18">
        <v>61529</v>
      </c>
      <c r="F56" s="20">
        <v>94.120999999999995</v>
      </c>
      <c r="G56" s="20">
        <v>0</v>
      </c>
      <c r="H56" s="20">
        <v>94.120999999999995</v>
      </c>
    </row>
    <row r="57" spans="1:10" x14ac:dyDescent="0.35">
      <c r="A57" s="23" t="s">
        <v>84</v>
      </c>
      <c r="B57" s="17" t="s">
        <v>86</v>
      </c>
      <c r="C57" s="18">
        <v>43418</v>
      </c>
      <c r="D57" s="31" t="s">
        <v>41</v>
      </c>
      <c r="E57" s="18">
        <v>61681</v>
      </c>
      <c r="F57" s="20">
        <v>99.33</v>
      </c>
      <c r="G57" s="20">
        <v>0</v>
      </c>
      <c r="H57" s="20">
        <v>99.33</v>
      </c>
    </row>
    <row r="58" spans="1:10" x14ac:dyDescent="0.35">
      <c r="A58" s="23" t="s">
        <v>84</v>
      </c>
      <c r="B58" s="17" t="s">
        <v>87</v>
      </c>
      <c r="C58" s="18">
        <v>43551</v>
      </c>
      <c r="D58" s="31" t="s">
        <v>41</v>
      </c>
      <c r="E58" s="18">
        <v>61814</v>
      </c>
      <c r="F58" s="20">
        <v>42.72</v>
      </c>
      <c r="G58" s="20">
        <v>0</v>
      </c>
      <c r="H58" s="20">
        <v>42.72</v>
      </c>
    </row>
    <row r="59" spans="1:10" x14ac:dyDescent="0.35">
      <c r="A59" s="23" t="s">
        <v>84</v>
      </c>
      <c r="B59" s="17" t="s">
        <v>88</v>
      </c>
      <c r="C59" s="18">
        <v>43903</v>
      </c>
      <c r="D59" s="31" t="s">
        <v>41</v>
      </c>
      <c r="E59" s="18">
        <v>62165</v>
      </c>
      <c r="F59" s="20">
        <v>174.65700000000001</v>
      </c>
      <c r="G59" s="20">
        <v>0</v>
      </c>
      <c r="H59" s="20">
        <v>174.65700000000001</v>
      </c>
    </row>
    <row r="60" spans="1:10" x14ac:dyDescent="0.35">
      <c r="A60" s="23" t="s">
        <v>84</v>
      </c>
      <c r="B60" s="17" t="s">
        <v>89</v>
      </c>
      <c r="C60" s="18">
        <v>44067</v>
      </c>
      <c r="D60" s="31" t="s">
        <v>41</v>
      </c>
      <c r="E60" s="18">
        <v>62329</v>
      </c>
      <c r="F60" s="20">
        <v>145.10599999999999</v>
      </c>
      <c r="G60" s="20">
        <v>0</v>
      </c>
      <c r="H60" s="20">
        <v>145.10599999999999</v>
      </c>
      <c r="J60" s="41"/>
    </row>
    <row r="61" spans="1:10" x14ac:dyDescent="0.35">
      <c r="A61" s="23" t="s">
        <v>84</v>
      </c>
      <c r="B61" s="17" t="s">
        <v>90</v>
      </c>
      <c r="C61" s="18">
        <v>44256</v>
      </c>
      <c r="D61" s="31" t="s">
        <v>41</v>
      </c>
      <c r="E61" s="18">
        <v>62518</v>
      </c>
      <c r="F61" s="20">
        <v>184.44300000000001</v>
      </c>
      <c r="G61" s="20">
        <v>0</v>
      </c>
      <c r="H61" s="20">
        <v>184.44300000000001</v>
      </c>
      <c r="J61" s="41"/>
    </row>
    <row r="62" spans="1:10" x14ac:dyDescent="0.35">
      <c r="A62" s="23" t="s">
        <v>91</v>
      </c>
      <c r="B62" s="17" t="s">
        <v>92</v>
      </c>
      <c r="C62" s="18">
        <v>44043</v>
      </c>
      <c r="D62" s="31" t="s">
        <v>41</v>
      </c>
      <c r="E62" s="18">
        <v>45135</v>
      </c>
      <c r="F62" s="20">
        <v>1250</v>
      </c>
      <c r="G62" s="20">
        <v>0</v>
      </c>
      <c r="H62" s="20">
        <v>1250</v>
      </c>
      <c r="J62" s="41"/>
    </row>
    <row r="63" spans="1:10" x14ac:dyDescent="0.35">
      <c r="A63" s="23" t="s">
        <v>91</v>
      </c>
      <c r="B63" s="17" t="s">
        <v>93</v>
      </c>
      <c r="C63" s="18">
        <v>44326</v>
      </c>
      <c r="D63" s="31" t="s">
        <v>41</v>
      </c>
      <c r="E63" s="18">
        <v>45056</v>
      </c>
      <c r="F63" s="20">
        <v>1000</v>
      </c>
      <c r="G63" s="20">
        <v>0</v>
      </c>
      <c r="H63" s="20">
        <v>1000</v>
      </c>
      <c r="J63" s="41"/>
    </row>
    <row r="64" spans="1:10" x14ac:dyDescent="0.35">
      <c r="A64" s="23" t="s">
        <v>91</v>
      </c>
      <c r="B64" s="17" t="s">
        <v>90</v>
      </c>
      <c r="C64" s="18">
        <v>44362</v>
      </c>
      <c r="D64" s="31" t="s">
        <v>41</v>
      </c>
      <c r="E64" s="18">
        <v>62518</v>
      </c>
      <c r="F64" s="20">
        <v>142.09200000000001</v>
      </c>
      <c r="G64" s="20">
        <v>0</v>
      </c>
      <c r="H64" s="20">
        <v>142.09200000000001</v>
      </c>
      <c r="J64" s="41"/>
    </row>
    <row r="65" spans="1:8" x14ac:dyDescent="0.35">
      <c r="A65" s="40"/>
      <c r="B65" s="24" t="s">
        <v>94</v>
      </c>
      <c r="C65" s="18"/>
      <c r="D65" s="31"/>
      <c r="E65" s="18"/>
      <c r="F65" s="28">
        <v>3132.4690000000001</v>
      </c>
      <c r="G65" s="28">
        <v>0</v>
      </c>
      <c r="H65" s="28">
        <v>3132.4690000000001</v>
      </c>
    </row>
    <row r="66" spans="1:8" x14ac:dyDescent="0.35">
      <c r="A66" s="40"/>
      <c r="B66" s="30"/>
      <c r="C66" s="18"/>
      <c r="D66" s="31"/>
      <c r="E66" s="18"/>
      <c r="F66" s="20"/>
      <c r="G66" s="20"/>
      <c r="H66" s="20"/>
    </row>
    <row r="67" spans="1:8" x14ac:dyDescent="0.35">
      <c r="A67" s="13"/>
      <c r="B67" s="30"/>
      <c r="C67" s="30"/>
      <c r="D67" s="31"/>
      <c r="E67" s="64"/>
      <c r="F67" s="20"/>
      <c r="G67" s="20"/>
      <c r="H67" s="20"/>
    </row>
    <row r="68" spans="1:8" x14ac:dyDescent="0.35">
      <c r="A68" s="24" t="s">
        <v>104</v>
      </c>
      <c r="B68" s="23"/>
      <c r="C68" s="30"/>
      <c r="D68" s="31"/>
      <c r="E68" s="18"/>
      <c r="F68" s="20">
        <v>-128.72686322999999</v>
      </c>
      <c r="G68" s="20">
        <v>0</v>
      </c>
      <c r="H68" s="20">
        <v>-128.72686322999999</v>
      </c>
    </row>
    <row r="69" spans="1:8" x14ac:dyDescent="0.35">
      <c r="A69" s="24" t="s">
        <v>105</v>
      </c>
      <c r="B69" s="40"/>
      <c r="C69" s="25"/>
      <c r="D69" s="58"/>
      <c r="E69" s="27"/>
      <c r="F69" s="20">
        <v>-41.977214269999997</v>
      </c>
      <c r="G69" s="20">
        <v>0</v>
      </c>
      <c r="H69" s="20">
        <v>-41.977214269999997</v>
      </c>
    </row>
    <row r="70" spans="1:8" x14ac:dyDescent="0.35">
      <c r="A70" s="24" t="s">
        <v>106</v>
      </c>
      <c r="B70" s="40"/>
      <c r="C70" s="25"/>
      <c r="D70" s="58"/>
      <c r="E70" s="27"/>
      <c r="F70" s="28">
        <v>17000.035922500003</v>
      </c>
      <c r="G70" s="28">
        <v>0</v>
      </c>
      <c r="H70" s="28">
        <v>17000.035922500003</v>
      </c>
    </row>
    <row r="71" spans="1:8" x14ac:dyDescent="0.35">
      <c r="A71" s="24" t="s">
        <v>107</v>
      </c>
      <c r="B71" s="40"/>
      <c r="C71" s="25"/>
      <c r="D71" s="58"/>
      <c r="E71" s="27"/>
      <c r="F71" s="20">
        <v>14</v>
      </c>
      <c r="G71" s="20">
        <v>14</v>
      </c>
      <c r="H71" s="29">
        <v>0</v>
      </c>
    </row>
    <row r="72" spans="1:8" x14ac:dyDescent="0.35">
      <c r="A72" s="24" t="s">
        <v>114</v>
      </c>
      <c r="B72" s="40"/>
      <c r="C72" s="25"/>
      <c r="D72" s="58"/>
      <c r="E72" s="27"/>
      <c r="F72" s="59">
        <v>17014.035922500003</v>
      </c>
      <c r="G72" s="59">
        <v>14</v>
      </c>
      <c r="H72" s="59">
        <v>17000.035922500003</v>
      </c>
    </row>
    <row r="73" spans="1:8" x14ac:dyDescent="0.35">
      <c r="A73" s="24"/>
      <c r="B73" s="40"/>
      <c r="C73" s="25"/>
      <c r="D73" s="58"/>
      <c r="E73" s="27"/>
      <c r="F73" s="60"/>
      <c r="G73" s="60"/>
      <c r="H73" s="60"/>
    </row>
    <row r="74" spans="1:8" x14ac:dyDescent="0.35">
      <c r="A74" s="61" t="s">
        <v>109</v>
      </c>
      <c r="B74" s="14"/>
      <c r="C74" s="15"/>
      <c r="D74" s="14"/>
      <c r="E74" s="15"/>
      <c r="F74" s="62"/>
      <c r="G74" s="14"/>
      <c r="H74" s="14"/>
    </row>
    <row r="75" spans="1:8" x14ac:dyDescent="0.35">
      <c r="A75" s="63" t="s">
        <v>111</v>
      </c>
      <c r="B75" s="14"/>
      <c r="C75" s="15"/>
      <c r="D75" s="14"/>
      <c r="E75" s="15"/>
      <c r="F75" s="14"/>
      <c r="G75" s="14"/>
      <c r="H75" s="14"/>
    </row>
    <row r="77" spans="1:8" x14ac:dyDescent="0.35">
      <c r="F77" s="65"/>
    </row>
    <row r="78" spans="1:8" x14ac:dyDescent="0.35">
      <c r="F78" s="65"/>
      <c r="G78" s="65"/>
      <c r="H78" s="65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Florida Power &amp; Light (FPL)</vt:lpstr>
      <vt:lpstr>FPL (excluding Gulf Power)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Amoroso, Alaime</dc:creator>
  <cp:lastModifiedBy>Amoroso, Alaime</cp:lastModifiedBy>
  <dcterms:created xsi:type="dcterms:W3CDTF">2021-10-14T19:59:12Z</dcterms:created>
  <dcterms:modified xsi:type="dcterms:W3CDTF">2021-10-14T19:59:48Z</dcterms:modified>
</cp:coreProperties>
</file>